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7530" windowHeight="8685" tabRatio="540" activeTab="2"/>
  </bookViews>
  <sheets>
    <sheet name="学校入力" sheetId="1" r:id="rId1"/>
    <sheet name="選手入力" sheetId="2" r:id="rId2"/>
    <sheet name="チーム入力" sheetId="3" r:id="rId3"/>
    <sheet name="登録（職印）（郡市大会）" sheetId="4" r:id="rId4"/>
    <sheet name="登録（プロ）（郡市大会）" sheetId="5" r:id="rId5"/>
    <sheet name="注意事項" sheetId="6" r:id="rId6"/>
    <sheet name="プログラム掲載用 (県大会)" sheetId="7" r:id="rId7"/>
    <sheet name="登録（職印）県・関東" sheetId="8" r:id="rId8"/>
  </sheets>
  <definedNames>
    <definedName name="_xlnm.Print_Area" localSheetId="0">'学校入力'!$A$1:$L$36</definedName>
    <definedName name="_xlnm.Print_Area" localSheetId="1">'選手入力'!$A$1:$AL$30</definedName>
  </definedNames>
  <calcPr fullCalcOnLoad="1"/>
</workbook>
</file>

<file path=xl/comments1.xml><?xml version="1.0" encoding="utf-8"?>
<comments xmlns="http://schemas.openxmlformats.org/spreadsheetml/2006/main">
  <authors>
    <author>ryuji</author>
    <author>tajika</author>
    <author>tajika-ya4</author>
  </authors>
  <commentList>
    <comment ref="Q4" authorId="0">
      <text>
        <r>
          <rPr>
            <b/>
            <sz val="9"/>
            <rFont val="ＭＳ Ｐゴシック"/>
            <family val="3"/>
          </rPr>
          <t>新人・春季・総合体育で記入</t>
        </r>
      </text>
    </comment>
    <comment ref="Q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H15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16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H21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22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H26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27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31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>算用数字で記入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本大会の開催回数を算用数字で記入</t>
        </r>
      </text>
    </comment>
    <comment ref="B4" authorId="1">
      <text>
        <r>
          <rPr>
            <b/>
            <sz val="11"/>
            <rFont val="ＭＳ Ｐゴシック"/>
            <family val="3"/>
          </rPr>
          <t>クリックしてリストから選択</t>
        </r>
      </text>
    </comment>
    <comment ref="B5" authorId="1">
      <text>
        <r>
          <rPr>
            <b/>
            <sz val="11"/>
            <rFont val="ＭＳ Ｐゴシック"/>
            <family val="3"/>
          </rPr>
          <t>正式名称で入力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2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F5" authorId="1">
      <text>
        <r>
          <rPr>
            <b/>
            <sz val="11"/>
            <rFont val="ＭＳ Ｐゴシック"/>
            <family val="3"/>
          </rPr>
          <t>正式名称で入力</t>
        </r>
      </text>
    </comment>
    <comment ref="B6" authorId="1">
      <text>
        <r>
          <rPr>
            <b/>
            <sz val="11"/>
            <rFont val="ＭＳ Ｐゴシック"/>
            <family val="3"/>
          </rPr>
          <t xml:space="preserve">全角ひらがなで入力
</t>
        </r>
      </text>
    </comment>
    <comment ref="F6" authorId="1">
      <text>
        <r>
          <rPr>
            <b/>
            <sz val="11"/>
            <rFont val="ＭＳ Ｐゴシック"/>
            <family val="3"/>
          </rPr>
          <t>全角ひらがなで入力</t>
        </r>
      </text>
    </comment>
    <comment ref="B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0" authorId="1">
      <text>
        <r>
          <rPr>
            <b/>
            <sz val="11"/>
            <rFont val="ＭＳ Ｐゴシック"/>
            <family val="3"/>
          </rPr>
          <t>正式名称で学校所在地を入力</t>
        </r>
      </text>
    </comment>
    <comment ref="B12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3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5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6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1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22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23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4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6" authorId="1">
      <text>
        <r>
          <rPr>
            <b/>
            <sz val="11"/>
            <rFont val="ＭＳ Ｐゴシック"/>
            <family val="3"/>
          </rPr>
          <t>姓と名の間にスペースを入れて入力
○：山梨　一郎
×：山梨一郎</t>
        </r>
      </text>
    </comment>
    <comment ref="B27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2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</commentList>
</comments>
</file>

<file path=xl/comments2.xml><?xml version="1.0" encoding="utf-8"?>
<comments xmlns="http://schemas.openxmlformats.org/spreadsheetml/2006/main">
  <authors>
    <author>tajika-ya4</author>
  </authors>
  <commentList>
    <comment ref="AK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Z1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1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2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3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2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4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3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3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3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3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</commentList>
</comments>
</file>

<file path=xl/comments3.xml><?xml version="1.0" encoding="utf-8"?>
<comments xmlns="http://schemas.openxmlformats.org/spreadsheetml/2006/main">
  <authors>
    <author>tajika-ya4</author>
  </authors>
  <commentList>
    <comment ref="B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A32" authorId="0">
      <text>
        <r>
          <rPr>
            <b/>
            <sz val="9"/>
            <rFont val="ＭＳ Ｐゴシック"/>
            <family val="3"/>
          </rPr>
          <t>全角２５０文字以内で入力してください。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</commentList>
</comments>
</file>

<file path=xl/sharedStrings.xml><?xml version="1.0" encoding="utf-8"?>
<sst xmlns="http://schemas.openxmlformats.org/spreadsheetml/2006/main" count="364" uniqueCount="207">
  <si>
    <t>山梨県</t>
  </si>
  <si>
    <t>学校長</t>
  </si>
  <si>
    <t>背番号</t>
  </si>
  <si>
    <t>位置</t>
  </si>
  <si>
    <t>投</t>
  </si>
  <si>
    <t>打</t>
  </si>
  <si>
    <t>学年</t>
  </si>
  <si>
    <t>投手</t>
  </si>
  <si>
    <t>捕手</t>
  </si>
  <si>
    <t>全校生徒数</t>
  </si>
  <si>
    <t>名</t>
  </si>
  <si>
    <t>選　　手　　氏　　名</t>
  </si>
  <si>
    <t>大会参加校</t>
  </si>
  <si>
    <t>校</t>
  </si>
  <si>
    <t>回</t>
  </si>
  <si>
    <t>部員数</t>
  </si>
  <si>
    <t>名</t>
  </si>
  <si>
    <t>チーム成績（練習試合を含む）</t>
  </si>
  <si>
    <t>勝</t>
  </si>
  <si>
    <t>分</t>
  </si>
  <si>
    <t>本大会までの成績</t>
  </si>
  <si>
    <t>地区大会</t>
  </si>
  <si>
    <t>チーム紹介</t>
  </si>
  <si>
    <t>都県名</t>
  </si>
  <si>
    <t>群馬県</t>
  </si>
  <si>
    <t>神奈川県</t>
  </si>
  <si>
    <t>茨城県</t>
  </si>
  <si>
    <t>東京都</t>
  </si>
  <si>
    <t>栃木県</t>
  </si>
  <si>
    <t>学校ＴＥＬ</t>
  </si>
  <si>
    <t>学校ＦＡＸ</t>
  </si>
  <si>
    <t>学校所在地</t>
  </si>
  <si>
    <t>郵便番号</t>
  </si>
  <si>
    <t>学校名</t>
  </si>
  <si>
    <t>千葉県</t>
  </si>
  <si>
    <t>埼玉県</t>
  </si>
  <si>
    <t>市立</t>
  </si>
  <si>
    <t>町立</t>
  </si>
  <si>
    <t>村立</t>
  </si>
  <si>
    <t>国立</t>
  </si>
  <si>
    <t>県立</t>
  </si>
  <si>
    <t>私立</t>
  </si>
  <si>
    <t>中学校</t>
  </si>
  <si>
    <t>右</t>
  </si>
  <si>
    <t>左</t>
  </si>
  <si>
    <t>両</t>
  </si>
  <si>
    <t>内野手</t>
  </si>
  <si>
    <t>外野手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</si>
  <si>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</si>
  <si>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</si>
  <si>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</si>
  <si>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</si>
  <si>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</si>
  <si>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</si>
  <si>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</si>
  <si>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</si>
  <si>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</si>
  <si>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</si>
  <si>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</si>
  <si>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</si>
  <si>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</si>
  <si>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</si>
  <si>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</si>
  <si>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</si>
  <si>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</si>
  <si>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</si>
  <si>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学校情報入力シート</t>
  </si>
  <si>
    <t>選手情報入力シート</t>
  </si>
  <si>
    <t>チーム情報入力シート</t>
  </si>
  <si>
    <t>関東大会出場回数</t>
  </si>
  <si>
    <t>部員数</t>
  </si>
  <si>
    <t>チーム成績</t>
  </si>
  <si>
    <t>校</t>
  </si>
  <si>
    <t>回</t>
  </si>
  <si>
    <t>勝</t>
  </si>
  <si>
    <t>分</t>
  </si>
  <si>
    <t>２回戦</t>
  </si>
  <si>
    <t>３回戦</t>
  </si>
  <si>
    <t>決勝</t>
  </si>
  <si>
    <t>４回戦</t>
  </si>
  <si>
    <t>５回戦</t>
  </si>
  <si>
    <t>都県大会</t>
  </si>
  <si>
    <t>対戦相手</t>
  </si>
  <si>
    <t>スコア</t>
  </si>
  <si>
    <t>地区大会</t>
  </si>
  <si>
    <t>準決勝</t>
  </si>
  <si>
    <t>準々決勝</t>
  </si>
  <si>
    <t>１回戦</t>
  </si>
  <si>
    <t>チーム紹介</t>
  </si>
  <si>
    <t>ふりがな</t>
  </si>
  <si>
    <t>漢字</t>
  </si>
  <si>
    <t>学校長</t>
  </si>
  <si>
    <t>職名</t>
  </si>
  <si>
    <t>年齢</t>
  </si>
  <si>
    <t>歳</t>
  </si>
  <si>
    <t>自宅電話番号</t>
  </si>
  <si>
    <t>自宅郵便番号</t>
  </si>
  <si>
    <t>自宅住所</t>
  </si>
  <si>
    <t>身長</t>
  </si>
  <si>
    <t>体重</t>
  </si>
  <si>
    <t>備考</t>
  </si>
  <si>
    <t>入力年月日</t>
  </si>
  <si>
    <t>月</t>
  </si>
  <si>
    <t>日</t>
  </si>
  <si>
    <t>位代表</t>
  </si>
  <si>
    <t>都県名</t>
  </si>
  <si>
    <t>学校名</t>
  </si>
  <si>
    <t>自　　宅　　住　　所</t>
  </si>
  <si>
    <t>電 話 番 号</t>
  </si>
  <si>
    <t>監　督</t>
  </si>
  <si>
    <t>氏　　　　　名</t>
  </si>
  <si>
    <t>職名</t>
  </si>
  <si>
    <t>年齢</t>
  </si>
  <si>
    <t>備考</t>
  </si>
  <si>
    <t>体重</t>
  </si>
  <si>
    <t>身長</t>
  </si>
  <si>
    <t>性別</t>
  </si>
  <si>
    <t>選手名</t>
  </si>
  <si>
    <t>性別</t>
  </si>
  <si>
    <t>男</t>
  </si>
  <si>
    <t>女</t>
  </si>
  <si>
    <t>チーム責任者</t>
  </si>
  <si>
    <t>学校電話番号</t>
  </si>
  <si>
    <t>氏名・連絡先</t>
  </si>
  <si>
    <t>氏　名</t>
  </si>
  <si>
    <t>責任者携帯番号</t>
  </si>
  <si>
    <t>印</t>
  </si>
  <si>
    <t>学校住所</t>
  </si>
  <si>
    <t>敗</t>
  </si>
  <si>
    <t>携帯番号</t>
  </si>
  <si>
    <t>監督（責任者）</t>
  </si>
  <si>
    <t>敗</t>
  </si>
  <si>
    <t>大会参加校数</t>
  </si>
  <si>
    <t>都県大会順位</t>
  </si>
  <si>
    <t>本大会までの成績</t>
  </si>
  <si>
    <t>※練習試合を含めた成績を入力してください。</t>
  </si>
  <si>
    <t>※本大会までに２大会以上ある場合は、本大会に近い２つの大会を入力してください。</t>
  </si>
  <si>
    <t>← チーム紹介に入力した文字数が表示されます。</t>
  </si>
  <si>
    <t>※各都県の全チーム数を入力してください。</t>
  </si>
  <si>
    <t>所在地</t>
  </si>
  <si>
    <t>監督</t>
  </si>
  <si>
    <t>電話番号</t>
  </si>
  <si>
    <t>コーチ</t>
  </si>
  <si>
    <t>コーチ</t>
  </si>
  <si>
    <t>年度</t>
  </si>
  <si>
    <t>回数</t>
  </si>
  <si>
    <t>大会名</t>
  </si>
  <si>
    <t>平成</t>
  </si>
  <si>
    <t>年度</t>
  </si>
  <si>
    <t>第</t>
  </si>
  <si>
    <t>軟式野球大会参加申込書</t>
  </si>
  <si>
    <t>県大会出場回数</t>
  </si>
  <si>
    <t>代表決定</t>
  </si>
  <si>
    <t>準決勝</t>
  </si>
  <si>
    <t>代表決定</t>
  </si>
  <si>
    <t>ふりがな</t>
  </si>
  <si>
    <t>〒</t>
  </si>
  <si>
    <t>ふりがな</t>
  </si>
  <si>
    <t>ふりがな</t>
  </si>
  <si>
    <t>〒</t>
  </si>
  <si>
    <t>ふりがな</t>
  </si>
  <si>
    <t>〒</t>
  </si>
  <si>
    <t>ふりがな</t>
  </si>
  <si>
    <r>
      <t>上記の通り相違ありません。標記大会に参加することを承認します。</t>
    </r>
    <r>
      <rPr>
        <sz val="10.5"/>
        <rFont val="ＭＳ Ｐ明朝"/>
        <family val="1"/>
      </rPr>
      <t xml:space="preserve">
『なお、本大会のプログラム及び報道発表並びにホームページ、記録速報、記録集等における
　氏名・学校名・学年・写真等の掲載については、本人及び保護者の同意を得ています。』</t>
    </r>
  </si>
  <si>
    <t>第</t>
  </si>
  <si>
    <t>全国中学校</t>
  </si>
  <si>
    <t>関東中学校</t>
  </si>
  <si>
    <t>軟式野球大会選手登録名簿</t>
  </si>
  <si>
    <t>群馬県中学校新人</t>
  </si>
  <si>
    <t>群馬県中学校春季</t>
  </si>
  <si>
    <t>群馬県中学校総合体育</t>
  </si>
  <si>
    <t>伊勢崎市佐波郡中学校総合体育</t>
  </si>
  <si>
    <t>高崎市中学校総合体育</t>
  </si>
  <si>
    <t>前橋市中学校総合体育</t>
  </si>
  <si>
    <t>コーチ</t>
  </si>
  <si>
    <t>平成２４年度　第８回　</t>
  </si>
  <si>
    <t>伊勢崎市・佐波郡中学校総合軟式野球大会登録について</t>
  </si>
  <si>
    <t>◇伊勢崎市・佐波郡中体連ＨＰよりダウンロードしていただきご使用下さい。</t>
  </si>
  <si>
    <t>＜注意事項＞</t>
  </si>
  <si>
    <t>※各シートの所定の場所に必要事項を記入して頂きます。</t>
  </si>
  <si>
    <t>①：薄い紫色の部分は入力の変更をしないで下さい。</t>
  </si>
  <si>
    <t>②：黄色の部分は全て記入して下さい。</t>
  </si>
  <si>
    <t>③：碧の部分は必要の学校のみ『▼』をクリックして選択して下さい。</t>
  </si>
  <si>
    <t>④：紺色の部分は記入する必要はありません。</t>
  </si>
  <si>
    <t>＜学校入力について＞</t>
  </si>
  <si>
    <t>１・上記、注意事項を参考にして頂き、必要事項を記入して下さい。</t>
  </si>
  <si>
    <t>＜選手情報入力シートについて＞</t>
  </si>
  <si>
    <t>１・上記、注意事項を参考にして頂き、必要事項を記入して下さい。（登録選手は最大２０名です）</t>
  </si>
  <si>
    <t>＜チーム入力について＞</t>
  </si>
  <si>
    <t>１・今大会では記入の必要はありません。</t>
  </si>
  <si>
    <t>＜その他＞</t>
  </si>
  <si>
    <t>３・７月２４日（火）が県総体の組み合わせ会議になっています。万が一、雨天順延があった場合、代表決定戦が当日になることも考えられます。ですので、ベスト４に入った学校はお手数ですが、『学校入力の紺色の部分全て』と『選手情報入力シート（県は登録が１８名です）』と『チーム入力』を記入して、再度、メールにて送付する準備をお願いします。また、職印がある県登録用紙も同様に準備をしておいて下さい。天候との兼ね合いで、どうするかは礒部先生より連絡があると思います。</t>
  </si>
  <si>
    <t>※雨天順延がなかった場合には『職印のある県登録用紙』と『プログラム掲載用（県大会）』を県組み合わせ会議当日に持参していただければ大丈夫です。</t>
  </si>
  <si>
    <t>２・このファイルはメールにて名称を各学校名（例：登録・赤堀中）に変更して、６月２９日（金）までに赤堀中・藤田まで送付して下さい。</t>
  </si>
  <si>
    <t>１・必要事項が全て入力できましたら『登録（職印）郡市大会』から１部印刷していただき、職印を押して６月２９日の組み合わせ会議に持参下さい。</t>
  </si>
  <si>
    <t>伊勢崎市佐波郡中学校春季</t>
  </si>
  <si>
    <t>しりつ</t>
  </si>
  <si>
    <t>しりつ</t>
  </si>
  <si>
    <t>伊勢崎市佐波郡中学校新人</t>
  </si>
  <si>
    <t>ふりがな</t>
  </si>
  <si>
    <t>ふりがな</t>
  </si>
  <si>
    <t>コーチ１</t>
  </si>
  <si>
    <t>コーチ２</t>
  </si>
  <si>
    <t>教諭</t>
  </si>
  <si>
    <t>今泉　祐希</t>
  </si>
  <si>
    <t>根岸　和寿</t>
  </si>
  <si>
    <t>千吉良　恭輔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</si>
</sst>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##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b/>
      <i/>
      <sz val="16"/>
      <name val="HG教科書体"/>
      <family val="1"/>
    </font>
    <font>
      <b/>
      <i/>
      <u val="single"/>
      <sz val="14"/>
      <name val="HG教科書体"/>
      <family val="1"/>
    </font>
    <font>
      <b/>
      <sz val="14"/>
      <name val="HG教科書体"/>
      <family val="1"/>
    </font>
    <font>
      <sz val="10.5"/>
      <name val="HG教科書体"/>
      <family val="1"/>
    </font>
    <font>
      <b/>
      <sz val="10.5"/>
      <name val="HG教科書体"/>
      <family val="1"/>
    </font>
    <font>
      <b/>
      <sz val="11"/>
      <name val="HG教科書体"/>
      <family val="1"/>
    </font>
    <font>
      <b/>
      <sz val="10"/>
      <name val="HG教科書体"/>
      <family val="1"/>
    </font>
    <font>
      <b/>
      <sz val="18"/>
      <name val="HG教科書体"/>
      <family val="1"/>
    </font>
    <font>
      <b/>
      <sz val="6"/>
      <name val="HG教科書体"/>
      <family val="1"/>
    </font>
    <font>
      <b/>
      <sz val="8"/>
      <name val="HG教科書体"/>
      <family val="1"/>
    </font>
    <font>
      <b/>
      <sz val="9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5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34" borderId="10" xfId="0" applyFill="1" applyBorder="1" applyAlignment="1">
      <alignment vertical="center"/>
    </xf>
    <xf numFmtId="0" fontId="9" fillId="15" borderId="10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0" fillId="37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15" borderId="29" xfId="0" applyFont="1" applyFill="1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35" borderId="31" xfId="0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 shrinkToFit="1"/>
      <protection locked="0"/>
    </xf>
    <xf numFmtId="0" fontId="0" fillId="35" borderId="35" xfId="0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0" fontId="4" fillId="0" borderId="37" xfId="0" applyFont="1" applyBorder="1" applyAlignment="1" applyProtection="1">
      <alignment horizontal="center" shrinkToFit="1"/>
      <protection locked="0"/>
    </xf>
    <xf numFmtId="0" fontId="4" fillId="0" borderId="38" xfId="0" applyFont="1" applyBorder="1" applyAlignment="1" applyProtection="1">
      <alignment horizontal="center" shrinkToFit="1"/>
      <protection locked="0"/>
    </xf>
    <xf numFmtId="0" fontId="4" fillId="0" borderId="39" xfId="0" applyFont="1" applyBorder="1" applyAlignment="1" applyProtection="1">
      <alignment horizontal="center" shrinkToFit="1"/>
      <protection locked="0"/>
    </xf>
    <xf numFmtId="0" fontId="0" fillId="15" borderId="10" xfId="0" applyFill="1" applyBorder="1" applyAlignment="1" applyProtection="1">
      <alignment horizontal="center" vertical="center" shrinkToFit="1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 shrinkToFit="1"/>
      <protection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37" borderId="4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 vertical="center" shrinkToFit="1"/>
      <protection locked="0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34" borderId="29" xfId="0" applyNumberFormat="1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right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28" fillId="0" borderId="27" xfId="0" applyFont="1" applyBorder="1" applyAlignment="1" applyProtection="1">
      <alignment vertical="center"/>
      <protection/>
    </xf>
    <xf numFmtId="0" fontId="28" fillId="0" borderId="17" xfId="0" applyFont="1" applyBorder="1" applyAlignment="1" applyProtection="1">
      <alignment vertical="center"/>
      <protection/>
    </xf>
    <xf numFmtId="0" fontId="28" fillId="0" borderId="28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vertical="center" shrinkToFit="1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 shrinkToFit="1"/>
      <protection/>
    </xf>
    <xf numFmtId="0" fontId="14" fillId="0" borderId="45" xfId="0" applyFont="1" applyBorder="1" applyAlignment="1" applyProtection="1">
      <alignment horizontal="center" vertical="center" shrinkToFit="1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shrinkToFit="1"/>
      <protection/>
    </xf>
    <xf numFmtId="0" fontId="12" fillId="0" borderId="50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2" fillId="38" borderId="43" xfId="0" applyFont="1" applyFill="1" applyBorder="1" applyAlignment="1" applyProtection="1">
      <alignment horizontal="center" vertical="center" wrapText="1"/>
      <protection/>
    </xf>
    <xf numFmtId="0" fontId="12" fillId="38" borderId="44" xfId="0" applyFont="1" applyFill="1" applyBorder="1" applyAlignment="1" applyProtection="1">
      <alignment horizontal="center" vertical="center" wrapText="1"/>
      <protection/>
    </xf>
    <xf numFmtId="0" fontId="12" fillId="38" borderId="20" xfId="0" applyFont="1" applyFill="1" applyBorder="1" applyAlignment="1" applyProtection="1">
      <alignment horizontal="center" vertical="center" wrapText="1"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38" borderId="21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12" fillId="38" borderId="23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29" xfId="0" applyFont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distributed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distributed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distributed"/>
      <protection/>
    </xf>
    <xf numFmtId="0" fontId="11" fillId="0" borderId="13" xfId="0" applyFont="1" applyBorder="1" applyAlignment="1" applyProtection="1">
      <alignment horizontal="center" vertical="distributed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</xdr:row>
      <xdr:rowOff>266700</xdr:rowOff>
    </xdr:from>
    <xdr:to>
      <xdr:col>11</xdr:col>
      <xdr:colOff>581025</xdr:colOff>
      <xdr:row>14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4857750" y="1085850"/>
          <a:ext cx="2409825" cy="2819400"/>
        </a:xfrm>
        <a:prstGeom prst="wedgeRectCallout">
          <a:avLst>
            <a:gd name="adj1" fmla="val 14634"/>
            <a:gd name="adj2" fmla="val -58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群馬県中学校新人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群馬県中学校春季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高崎市中学校総合体育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前橋市中学校総合体育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伊勢崎市佐波郡中学校体育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伊勢崎市佐波郡中学校新人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をリストから選択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自分の郡市がない場合には右の表の９番に打ち込むとリストアップされます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6"/>
  <sheetViews>
    <sheetView view="pageBreakPreview" zoomScale="75" zoomScaleNormal="85" zoomScaleSheetLayoutView="75" zoomScalePageLayoutView="0" workbookViewId="0" topLeftCell="A1">
      <selection activeCell="A1" sqref="A1:K1"/>
    </sheetView>
  </sheetViews>
  <sheetFormatPr defaultColWidth="9.00390625" defaultRowHeight="13.5"/>
  <cols>
    <col min="1" max="1" width="11.50390625" style="8" customWidth="1"/>
    <col min="2" max="4" width="5.875" style="0" customWidth="1"/>
    <col min="5" max="5" width="6.00390625" style="0" customWidth="1"/>
    <col min="6" max="6" width="8.75390625" style="0" customWidth="1"/>
    <col min="7" max="7" width="10.25390625" style="0" customWidth="1"/>
    <col min="8" max="8" width="6.00390625" style="0" customWidth="1"/>
    <col min="10" max="10" width="9.625" style="0" customWidth="1"/>
  </cols>
  <sheetData>
    <row r="1" spans="1:28" ht="2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1" ht="21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21.75" customHeight="1">
      <c r="A3" s="33" t="s">
        <v>144</v>
      </c>
      <c r="B3" s="70">
        <v>27</v>
      </c>
      <c r="C3" s="32"/>
      <c r="D3" s="32"/>
      <c r="E3" s="104" t="s">
        <v>145</v>
      </c>
      <c r="F3" s="105"/>
      <c r="G3" s="58">
        <v>11</v>
      </c>
      <c r="H3" s="32"/>
      <c r="I3" s="38" t="s">
        <v>146</v>
      </c>
      <c r="J3" s="94" t="s">
        <v>171</v>
      </c>
      <c r="K3" s="95"/>
      <c r="L3" s="96"/>
    </row>
    <row r="4" spans="1:17" s="6" customFormat="1" ht="21.75" customHeight="1">
      <c r="A4" s="33" t="s">
        <v>23</v>
      </c>
      <c r="B4" s="101" t="s">
        <v>24</v>
      </c>
      <c r="C4" s="103"/>
      <c r="Q4" s="34"/>
    </row>
    <row r="5" spans="1:28" s="6" customFormat="1" ht="21.75" customHeight="1">
      <c r="A5" s="33" t="s">
        <v>33</v>
      </c>
      <c r="B5" s="99"/>
      <c r="C5" s="106"/>
      <c r="D5" s="100"/>
      <c r="E5" s="71" t="s">
        <v>36</v>
      </c>
      <c r="F5" s="99"/>
      <c r="G5" s="100"/>
      <c r="H5" s="54" t="s">
        <v>42</v>
      </c>
      <c r="M5" s="6">
        <v>1</v>
      </c>
      <c r="N5" s="60" t="s">
        <v>165</v>
      </c>
      <c r="O5" s="61"/>
      <c r="P5" s="62"/>
      <c r="AB5" s="6" t="str">
        <f>CONCATENATE(B5,E5,F5,H5)</f>
        <v>市立中学校</v>
      </c>
    </row>
    <row r="6" spans="1:28" s="6" customFormat="1" ht="21.75" customHeight="1">
      <c r="A6" s="35" t="s">
        <v>199</v>
      </c>
      <c r="B6" s="88"/>
      <c r="C6" s="88"/>
      <c r="D6" s="88"/>
      <c r="E6" s="79"/>
      <c r="F6" s="99"/>
      <c r="G6" s="100"/>
      <c r="H6" s="54"/>
      <c r="M6" s="6">
        <v>2</v>
      </c>
      <c r="N6" s="63" t="s">
        <v>166</v>
      </c>
      <c r="O6" s="54"/>
      <c r="P6" s="64"/>
      <c r="Q6" s="59"/>
      <c r="AB6" s="6">
        <f>CONCATENATE(B6,F6)</f>
      </c>
    </row>
    <row r="7" spans="1:16" s="6" customFormat="1" ht="21.75" customHeight="1">
      <c r="A7" s="33" t="s">
        <v>29</v>
      </c>
      <c r="B7" s="101"/>
      <c r="C7" s="102"/>
      <c r="D7" s="103"/>
      <c r="M7" s="6">
        <v>3</v>
      </c>
      <c r="N7" s="63" t="s">
        <v>168</v>
      </c>
      <c r="O7" s="54"/>
      <c r="P7" s="64"/>
    </row>
    <row r="8" spans="1:29" s="6" customFormat="1" ht="21.75" customHeight="1">
      <c r="A8" s="33" t="s">
        <v>30</v>
      </c>
      <c r="B8" s="101"/>
      <c r="C8" s="102"/>
      <c r="D8" s="103"/>
      <c r="M8" s="6">
        <v>4</v>
      </c>
      <c r="N8" s="63" t="s">
        <v>169</v>
      </c>
      <c r="O8" s="54"/>
      <c r="P8" s="64"/>
      <c r="AB8" s="6" t="s">
        <v>24</v>
      </c>
      <c r="AC8" s="6" t="s">
        <v>36</v>
      </c>
    </row>
    <row r="9" spans="1:29" s="6" customFormat="1" ht="21.75" customHeight="1">
      <c r="A9" s="33" t="s">
        <v>32</v>
      </c>
      <c r="B9" s="101"/>
      <c r="C9" s="103"/>
      <c r="M9" s="6">
        <v>5</v>
      </c>
      <c r="N9" s="63" t="s">
        <v>170</v>
      </c>
      <c r="O9" s="54"/>
      <c r="P9" s="64"/>
      <c r="AB9" s="6" t="s">
        <v>35</v>
      </c>
      <c r="AC9" s="6" t="s">
        <v>37</v>
      </c>
    </row>
    <row r="10" spans="1:29" s="6" customFormat="1" ht="21.75" customHeight="1">
      <c r="A10" s="33" t="s">
        <v>31</v>
      </c>
      <c r="B10" s="88"/>
      <c r="C10" s="88"/>
      <c r="D10" s="88"/>
      <c r="E10" s="88"/>
      <c r="F10" s="88"/>
      <c r="G10" s="88"/>
      <c r="M10" s="6">
        <v>6</v>
      </c>
      <c r="N10" s="63" t="s">
        <v>172</v>
      </c>
      <c r="O10" s="54"/>
      <c r="P10" s="64"/>
      <c r="AB10" s="6" t="s">
        <v>25</v>
      </c>
      <c r="AC10" s="6" t="s">
        <v>38</v>
      </c>
    </row>
    <row r="11" spans="1:29" s="6" customFormat="1" ht="21.75" customHeight="1">
      <c r="A11" s="36" t="s">
        <v>91</v>
      </c>
      <c r="B11" s="55"/>
      <c r="C11" s="55"/>
      <c r="D11" s="55"/>
      <c r="E11" s="55"/>
      <c r="F11" s="55"/>
      <c r="G11" s="55"/>
      <c r="M11" s="6">
        <v>7</v>
      </c>
      <c r="N11" s="63" t="s">
        <v>173</v>
      </c>
      <c r="O11" s="54"/>
      <c r="P11" s="64"/>
      <c r="AB11" s="6" t="s">
        <v>26</v>
      </c>
      <c r="AC11" s="6" t="s">
        <v>39</v>
      </c>
    </row>
    <row r="12" spans="1:29" s="6" customFormat="1" ht="21.75" customHeight="1">
      <c r="A12" s="33" t="s">
        <v>90</v>
      </c>
      <c r="B12" s="88"/>
      <c r="C12" s="88"/>
      <c r="D12" s="88"/>
      <c r="M12" s="6">
        <v>8</v>
      </c>
      <c r="N12" s="63" t="s">
        <v>195</v>
      </c>
      <c r="O12" s="54"/>
      <c r="P12" s="64"/>
      <c r="AB12" s="6" t="s">
        <v>27</v>
      </c>
      <c r="AC12" s="6" t="s">
        <v>40</v>
      </c>
    </row>
    <row r="13" spans="1:29" s="6" customFormat="1" ht="21.75" customHeight="1">
      <c r="A13" s="33" t="s">
        <v>200</v>
      </c>
      <c r="B13" s="88"/>
      <c r="C13" s="88"/>
      <c r="D13" s="88"/>
      <c r="M13" s="6">
        <v>9</v>
      </c>
      <c r="N13" s="63" t="s">
        <v>171</v>
      </c>
      <c r="O13" s="68"/>
      <c r="P13" s="69"/>
      <c r="AB13" s="6" t="s">
        <v>28</v>
      </c>
      <c r="AC13" s="6" t="s">
        <v>41</v>
      </c>
    </row>
    <row r="14" spans="1:28" s="6" customFormat="1" ht="21.75" customHeight="1">
      <c r="A14" s="36" t="s">
        <v>130</v>
      </c>
      <c r="B14" s="55"/>
      <c r="C14" s="55"/>
      <c r="D14" s="55"/>
      <c r="M14" s="6">
        <v>10</v>
      </c>
      <c r="N14" s="63" t="s">
        <v>198</v>
      </c>
      <c r="O14" s="54"/>
      <c r="P14" s="64"/>
      <c r="AB14" s="6" t="s">
        <v>34</v>
      </c>
    </row>
    <row r="15" spans="1:28" s="6" customFormat="1" ht="21.75" customHeight="1">
      <c r="A15" s="33" t="s">
        <v>90</v>
      </c>
      <c r="B15" s="88"/>
      <c r="C15" s="88"/>
      <c r="D15" s="88"/>
      <c r="G15" s="53" t="s">
        <v>92</v>
      </c>
      <c r="H15" s="72" t="s">
        <v>203</v>
      </c>
      <c r="M15" s="6">
        <v>11</v>
      </c>
      <c r="N15" s="63"/>
      <c r="O15" s="54"/>
      <c r="P15" s="64"/>
      <c r="AB15" s="6" t="s">
        <v>0</v>
      </c>
    </row>
    <row r="16" spans="1:16" s="6" customFormat="1" ht="21.75" customHeight="1">
      <c r="A16" s="33" t="s">
        <v>200</v>
      </c>
      <c r="B16" s="88"/>
      <c r="C16" s="88"/>
      <c r="D16" s="88"/>
      <c r="G16" s="53" t="s">
        <v>93</v>
      </c>
      <c r="H16" s="73"/>
      <c r="I16" s="6" t="s">
        <v>94</v>
      </c>
      <c r="M16" s="6">
        <v>12</v>
      </c>
      <c r="N16" s="65"/>
      <c r="O16" s="66"/>
      <c r="P16" s="67"/>
    </row>
    <row r="17" spans="1:4" s="6" customFormat="1" ht="21.75" customHeight="1">
      <c r="A17" s="33" t="s">
        <v>95</v>
      </c>
      <c r="B17" s="89"/>
      <c r="C17" s="90"/>
      <c r="D17" s="91"/>
    </row>
    <row r="18" spans="1:11" s="6" customFormat="1" ht="21.75" customHeight="1">
      <c r="A18" s="33" t="s">
        <v>96</v>
      </c>
      <c r="B18" s="89"/>
      <c r="C18" s="90"/>
      <c r="D18" s="91"/>
      <c r="E18" s="92" t="s">
        <v>97</v>
      </c>
      <c r="F18" s="93"/>
      <c r="G18" s="87"/>
      <c r="H18" s="87"/>
      <c r="I18" s="87"/>
      <c r="J18" s="87"/>
      <c r="K18" s="87"/>
    </row>
    <row r="19" spans="1:11" s="6" customFormat="1" ht="21.75" customHeight="1">
      <c r="A19" s="33" t="s">
        <v>129</v>
      </c>
      <c r="B19" s="101"/>
      <c r="C19" s="102"/>
      <c r="D19" s="103"/>
      <c r="G19" s="55"/>
      <c r="H19" s="55"/>
      <c r="I19" s="55"/>
      <c r="J19" s="55"/>
      <c r="K19" s="55"/>
    </row>
    <row r="20" spans="1:4" s="6" customFormat="1" ht="21.75" customHeight="1">
      <c r="A20" s="37" t="s">
        <v>201</v>
      </c>
      <c r="B20" s="55"/>
      <c r="C20" s="55"/>
      <c r="D20" s="55"/>
    </row>
    <row r="21" spans="1:8" s="6" customFormat="1" ht="21.75" customHeight="1">
      <c r="A21" s="33" t="s">
        <v>90</v>
      </c>
      <c r="B21" s="88"/>
      <c r="C21" s="88"/>
      <c r="D21" s="88"/>
      <c r="G21" s="53" t="s">
        <v>92</v>
      </c>
      <c r="H21" s="72" t="s">
        <v>203</v>
      </c>
    </row>
    <row r="22" spans="1:29" s="6" customFormat="1" ht="21.75" customHeight="1">
      <c r="A22" s="33" t="s">
        <v>200</v>
      </c>
      <c r="B22" s="88"/>
      <c r="C22" s="88"/>
      <c r="D22" s="88"/>
      <c r="G22" s="53" t="s">
        <v>93</v>
      </c>
      <c r="H22" s="73"/>
      <c r="I22" s="6" t="s">
        <v>94</v>
      </c>
      <c r="AB22"/>
      <c r="AC22"/>
    </row>
    <row r="23" spans="1:29" s="6" customFormat="1" ht="21.75" customHeight="1">
      <c r="A23" s="33" t="s">
        <v>95</v>
      </c>
      <c r="B23" s="89"/>
      <c r="C23" s="90"/>
      <c r="D23" s="91"/>
      <c r="AB23"/>
      <c r="AC23"/>
    </row>
    <row r="24" spans="1:29" s="6" customFormat="1" ht="21.75" customHeight="1">
      <c r="A24" s="33" t="s">
        <v>96</v>
      </c>
      <c r="B24" s="89"/>
      <c r="C24" s="90"/>
      <c r="D24" s="91"/>
      <c r="E24" s="92" t="s">
        <v>97</v>
      </c>
      <c r="F24" s="93"/>
      <c r="G24" s="87"/>
      <c r="H24" s="87"/>
      <c r="I24" s="87"/>
      <c r="J24" s="87"/>
      <c r="K24" s="87"/>
      <c r="AB24"/>
      <c r="AC24"/>
    </row>
    <row r="25" spans="1:29" s="6" customFormat="1" ht="21.75" customHeight="1">
      <c r="A25" s="37" t="s">
        <v>202</v>
      </c>
      <c r="B25" s="55"/>
      <c r="C25" s="55"/>
      <c r="D25" s="55"/>
      <c r="AB25"/>
      <c r="AC25"/>
    </row>
    <row r="26" spans="1:29" s="6" customFormat="1" ht="21.75" customHeight="1">
      <c r="A26" s="33" t="s">
        <v>90</v>
      </c>
      <c r="B26" s="88"/>
      <c r="C26" s="88"/>
      <c r="D26" s="88"/>
      <c r="G26" s="53" t="s">
        <v>92</v>
      </c>
      <c r="H26" s="72"/>
      <c r="AB26"/>
      <c r="AC26"/>
    </row>
    <row r="27" spans="1:29" s="6" customFormat="1" ht="21.75" customHeight="1">
      <c r="A27" s="33" t="s">
        <v>200</v>
      </c>
      <c r="B27" s="88"/>
      <c r="C27" s="88"/>
      <c r="D27" s="88"/>
      <c r="G27" s="53" t="s">
        <v>93</v>
      </c>
      <c r="H27" s="73"/>
      <c r="I27" s="6" t="s">
        <v>94</v>
      </c>
      <c r="AB27"/>
      <c r="AC27"/>
    </row>
    <row r="28" spans="1:29" s="6" customFormat="1" ht="21.75" customHeight="1">
      <c r="A28" s="33" t="s">
        <v>95</v>
      </c>
      <c r="B28" s="89"/>
      <c r="C28" s="90"/>
      <c r="D28" s="91"/>
      <c r="AB28"/>
      <c r="AC28"/>
    </row>
    <row r="29" spans="1:29" s="6" customFormat="1" ht="21.75" customHeight="1">
      <c r="A29" s="33" t="s">
        <v>96</v>
      </c>
      <c r="B29" s="89"/>
      <c r="C29" s="90"/>
      <c r="D29" s="91"/>
      <c r="E29" s="92" t="s">
        <v>97</v>
      </c>
      <c r="F29" s="93"/>
      <c r="G29" s="87"/>
      <c r="H29" s="87"/>
      <c r="I29" s="87"/>
      <c r="J29" s="87"/>
      <c r="K29" s="87"/>
      <c r="AB29"/>
      <c r="AC29"/>
    </row>
    <row r="30" spans="1:29" s="6" customFormat="1" ht="21.75" customHeight="1">
      <c r="A30" s="37"/>
      <c r="B30" s="55"/>
      <c r="C30" s="55"/>
      <c r="D30" s="55"/>
      <c r="AB30"/>
      <c r="AC30"/>
    </row>
    <row r="31" spans="1:29" s="6" customFormat="1" ht="21.75" customHeight="1">
      <c r="A31" s="33" t="s">
        <v>9</v>
      </c>
      <c r="B31" s="72"/>
      <c r="C31" s="6" t="s">
        <v>16</v>
      </c>
      <c r="AB31"/>
      <c r="AC31"/>
    </row>
    <row r="32" spans="1:29" s="6" customFormat="1" ht="21.75" customHeight="1">
      <c r="A32" s="31"/>
      <c r="AB32"/>
      <c r="AC32"/>
    </row>
    <row r="33" spans="1:5" ht="21.75" customHeight="1">
      <c r="A33" s="33" t="s">
        <v>101</v>
      </c>
      <c r="B33" s="72"/>
      <c r="C33" t="s">
        <v>102</v>
      </c>
      <c r="D33" s="72"/>
      <c r="E33" t="s">
        <v>103</v>
      </c>
    </row>
    <row r="34" spans="1:11" ht="13.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3.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3.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</row>
  </sheetData>
  <sheetProtection/>
  <mergeCells count="33">
    <mergeCell ref="F5:G5"/>
    <mergeCell ref="E3:F3"/>
    <mergeCell ref="B13:D13"/>
    <mergeCell ref="B15:D15"/>
    <mergeCell ref="B7:D7"/>
    <mergeCell ref="B5:D5"/>
    <mergeCell ref="B4:C4"/>
    <mergeCell ref="B24:D24"/>
    <mergeCell ref="B26:D26"/>
    <mergeCell ref="B27:D27"/>
    <mergeCell ref="B28:D28"/>
    <mergeCell ref="E24:F24"/>
    <mergeCell ref="B9:C9"/>
    <mergeCell ref="J3:L3"/>
    <mergeCell ref="A1:K1"/>
    <mergeCell ref="B23:D23"/>
    <mergeCell ref="B6:D6"/>
    <mergeCell ref="F6:G6"/>
    <mergeCell ref="B12:D12"/>
    <mergeCell ref="B10:G10"/>
    <mergeCell ref="B8:D8"/>
    <mergeCell ref="B19:D19"/>
    <mergeCell ref="B21:D21"/>
    <mergeCell ref="G18:K18"/>
    <mergeCell ref="B16:D16"/>
    <mergeCell ref="B17:D17"/>
    <mergeCell ref="E29:F29"/>
    <mergeCell ref="B22:D22"/>
    <mergeCell ref="E18:F18"/>
    <mergeCell ref="B18:D18"/>
    <mergeCell ref="G29:K29"/>
    <mergeCell ref="G24:K24"/>
    <mergeCell ref="B29:D29"/>
  </mergeCells>
  <dataValidations count="4">
    <dataValidation type="list" allowBlank="1" showInputMessage="1" showErrorMessage="1" sqref="E5:E6">
      <formula1>$AC$8:$AC$13</formula1>
    </dataValidation>
    <dataValidation type="list" allowBlank="1" showInputMessage="1" showErrorMessage="1" sqref="B4">
      <formula1>$AB$8:$AB$20</formula1>
    </dataValidation>
    <dataValidation type="list" allowBlank="1" showInputMessage="1" showErrorMessage="1" sqref="Q6 Q4">
      <formula1>$N$5:$N$9</formula1>
    </dataValidation>
    <dataValidation type="list" allowBlank="1" showInputMessage="1" showErrorMessage="1" sqref="J3">
      <formula1>$N$5:$N$16</formula1>
    </dataValidation>
  </dataValidations>
  <printOptions/>
  <pageMargins left="0.75" right="0.75" top="1" bottom="1" header="0.512" footer="0.512"/>
  <pageSetup horizontalDpi="300" verticalDpi="3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30"/>
  <sheetViews>
    <sheetView view="pageBreakPreview" zoomScale="85" zoomScaleSheetLayoutView="85" zoomScalePageLayoutView="0" workbookViewId="0" topLeftCell="A4">
      <selection activeCell="AE21" sqref="C6:AF21"/>
    </sheetView>
  </sheetViews>
  <sheetFormatPr defaultColWidth="9.00390625" defaultRowHeight="13.5"/>
  <cols>
    <col min="1" max="2" width="2.75390625" style="19" customWidth="1"/>
    <col min="3" max="21" width="1.875" style="19" customWidth="1"/>
    <col min="22" max="25" width="3.125" style="19" customWidth="1"/>
    <col min="26" max="28" width="3.375" style="19" customWidth="1"/>
    <col min="29" max="30" width="3.50390625" style="19" customWidth="1"/>
    <col min="31" max="32" width="2.625" style="19" customWidth="1"/>
    <col min="33" max="59" width="3.875" style="19" customWidth="1"/>
    <col min="60" max="60" width="9.00390625" style="19" customWidth="1"/>
    <col min="61" max="61" width="3.375" style="19" bestFit="1" customWidth="1"/>
    <col min="62" max="62" width="7.125" style="19" bestFit="1" customWidth="1"/>
    <col min="63" max="63" width="2.50390625" style="19" bestFit="1" customWidth="1"/>
    <col min="64" max="64" width="3.375" style="19" bestFit="1" customWidth="1"/>
    <col min="65" max="65" width="3.50390625" style="19" bestFit="1" customWidth="1"/>
    <col min="66" max="16384" width="9.00390625" style="19" customWidth="1"/>
  </cols>
  <sheetData>
    <row r="1" spans="1:38" ht="24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8"/>
      <c r="AF1" s="108"/>
      <c r="AG1" s="108"/>
      <c r="AH1" s="108"/>
      <c r="AI1" s="108"/>
      <c r="AJ1" s="108"/>
      <c r="AK1" s="108"/>
      <c r="AL1" s="108"/>
    </row>
    <row r="2" ht="5.25" customHeight="1"/>
    <row r="3" ht="5.25" customHeight="1"/>
    <row r="4" ht="14.25" thickBot="1"/>
    <row r="5" spans="1:59" ht="14.25" thickBot="1">
      <c r="A5" s="118" t="s">
        <v>2</v>
      </c>
      <c r="B5" s="119"/>
      <c r="C5" s="119" t="s">
        <v>11</v>
      </c>
      <c r="D5" s="119"/>
      <c r="E5" s="119"/>
      <c r="F5" s="119"/>
      <c r="G5" s="119"/>
      <c r="H5" s="119"/>
      <c r="I5" s="119"/>
      <c r="J5" s="119"/>
      <c r="K5" s="119"/>
      <c r="L5" s="119"/>
      <c r="M5" s="121" t="s">
        <v>89</v>
      </c>
      <c r="N5" s="122"/>
      <c r="O5" s="122"/>
      <c r="P5" s="122"/>
      <c r="Q5" s="122"/>
      <c r="R5" s="122"/>
      <c r="S5" s="122"/>
      <c r="T5" s="122"/>
      <c r="U5" s="123"/>
      <c r="V5" s="120" t="s">
        <v>4</v>
      </c>
      <c r="W5" s="120"/>
      <c r="X5" s="120" t="s">
        <v>5</v>
      </c>
      <c r="Y5" s="120"/>
      <c r="Z5" s="120" t="s">
        <v>3</v>
      </c>
      <c r="AA5" s="120"/>
      <c r="AB5" s="120"/>
      <c r="AC5" s="117" t="s">
        <v>6</v>
      </c>
      <c r="AD5" s="117"/>
      <c r="AE5" s="117" t="s">
        <v>118</v>
      </c>
      <c r="AF5" s="117"/>
      <c r="AG5" s="113" t="s">
        <v>98</v>
      </c>
      <c r="AH5" s="113"/>
      <c r="AI5" s="113" t="s">
        <v>99</v>
      </c>
      <c r="AJ5" s="113"/>
      <c r="AK5" s="113" t="s">
        <v>100</v>
      </c>
      <c r="AL5" s="114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0"/>
      <c r="BD5" s="20"/>
      <c r="BE5" s="20"/>
      <c r="BF5" s="20"/>
      <c r="BG5" s="20"/>
    </row>
    <row r="6" spans="1:65" ht="22.5" customHeight="1" thickBot="1" thickTop="1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29"/>
      <c r="N6" s="129"/>
      <c r="O6" s="129"/>
      <c r="P6" s="129"/>
      <c r="Q6" s="129"/>
      <c r="R6" s="129"/>
      <c r="S6" s="129"/>
      <c r="T6" s="129"/>
      <c r="U6" s="129"/>
      <c r="V6" s="109"/>
      <c r="W6" s="109"/>
      <c r="X6" s="109"/>
      <c r="Y6" s="109"/>
      <c r="Z6" s="124"/>
      <c r="AA6" s="124"/>
      <c r="AB6" s="124"/>
      <c r="AC6" s="109"/>
      <c r="AD6" s="109"/>
      <c r="AE6" s="109"/>
      <c r="AF6" s="109"/>
      <c r="AG6" s="109"/>
      <c r="AH6" s="109"/>
      <c r="AI6" s="109"/>
      <c r="AJ6" s="109"/>
      <c r="AK6" s="115"/>
      <c r="AL6" s="116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I6" s="19" t="s">
        <v>43</v>
      </c>
      <c r="BJ6" s="19" t="s">
        <v>7</v>
      </c>
      <c r="BK6" s="19">
        <v>3</v>
      </c>
      <c r="BL6" s="19" t="s">
        <v>48</v>
      </c>
      <c r="BM6" s="19">
        <v>1</v>
      </c>
    </row>
    <row r="7" spans="1:65" ht="22.5" customHeight="1" thickBot="1" thickTop="1">
      <c r="A7" s="125">
        <v>2</v>
      </c>
      <c r="B7" s="112"/>
      <c r="C7" s="126"/>
      <c r="D7" s="127"/>
      <c r="E7" s="127"/>
      <c r="F7" s="127"/>
      <c r="G7" s="127"/>
      <c r="H7" s="127"/>
      <c r="I7" s="127"/>
      <c r="J7" s="127"/>
      <c r="K7" s="127"/>
      <c r="L7" s="128"/>
      <c r="M7" s="130"/>
      <c r="N7" s="131"/>
      <c r="O7" s="131"/>
      <c r="P7" s="131"/>
      <c r="Q7" s="131"/>
      <c r="R7" s="131"/>
      <c r="S7" s="131"/>
      <c r="T7" s="131"/>
      <c r="U7" s="132"/>
      <c r="V7" s="112"/>
      <c r="W7" s="112"/>
      <c r="X7" s="112"/>
      <c r="Y7" s="112"/>
      <c r="Z7" s="135"/>
      <c r="AA7" s="135"/>
      <c r="AB7" s="135"/>
      <c r="AC7" s="109"/>
      <c r="AD7" s="109"/>
      <c r="AE7" s="109"/>
      <c r="AF7" s="109"/>
      <c r="AG7" s="112"/>
      <c r="AH7" s="112"/>
      <c r="AI7" s="112"/>
      <c r="AJ7" s="112"/>
      <c r="AK7" s="110"/>
      <c r="AL7" s="111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I7" s="19" t="s">
        <v>44</v>
      </c>
      <c r="BJ7" s="19" t="s">
        <v>8</v>
      </c>
      <c r="BK7" s="19">
        <v>2</v>
      </c>
      <c r="BL7" s="19" t="s">
        <v>49</v>
      </c>
      <c r="BM7" s="19">
        <v>2</v>
      </c>
    </row>
    <row r="8" spans="1:65" ht="22.5" customHeight="1" thickBot="1" thickTop="1">
      <c r="A8" s="125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30"/>
      <c r="N8" s="131"/>
      <c r="O8" s="131"/>
      <c r="P8" s="131"/>
      <c r="Q8" s="131"/>
      <c r="R8" s="131"/>
      <c r="S8" s="131"/>
      <c r="T8" s="131"/>
      <c r="U8" s="132"/>
      <c r="V8" s="112"/>
      <c r="W8" s="112"/>
      <c r="X8" s="112"/>
      <c r="Y8" s="112"/>
      <c r="Z8" s="135"/>
      <c r="AA8" s="135"/>
      <c r="AB8" s="135"/>
      <c r="AC8" s="109"/>
      <c r="AD8" s="109"/>
      <c r="AE8" s="109"/>
      <c r="AF8" s="109"/>
      <c r="AG8" s="112"/>
      <c r="AH8" s="112"/>
      <c r="AI8" s="112"/>
      <c r="AJ8" s="112"/>
      <c r="AK8" s="110"/>
      <c r="AL8" s="111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I8" s="19" t="s">
        <v>45</v>
      </c>
      <c r="BJ8" s="19" t="s">
        <v>46</v>
      </c>
      <c r="BK8" s="19">
        <v>1</v>
      </c>
      <c r="BL8" s="19" t="s">
        <v>50</v>
      </c>
      <c r="BM8" s="19">
        <v>3</v>
      </c>
    </row>
    <row r="9" spans="1:65" ht="22.5" customHeight="1" thickBot="1" thickTop="1">
      <c r="A9" s="125">
        <v>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30"/>
      <c r="N9" s="131"/>
      <c r="O9" s="131"/>
      <c r="P9" s="131"/>
      <c r="Q9" s="131"/>
      <c r="R9" s="131"/>
      <c r="S9" s="131"/>
      <c r="T9" s="131"/>
      <c r="U9" s="132"/>
      <c r="V9" s="112"/>
      <c r="W9" s="112"/>
      <c r="X9" s="112"/>
      <c r="Y9" s="112"/>
      <c r="Z9" s="135"/>
      <c r="AA9" s="135"/>
      <c r="AB9" s="135"/>
      <c r="AC9" s="109"/>
      <c r="AD9" s="109"/>
      <c r="AE9" s="109"/>
      <c r="AF9" s="109"/>
      <c r="AG9" s="112"/>
      <c r="AH9" s="112"/>
      <c r="AI9" s="112"/>
      <c r="AJ9" s="112"/>
      <c r="AK9" s="110"/>
      <c r="AL9" s="111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J9" s="19" t="s">
        <v>47</v>
      </c>
      <c r="BL9" s="19" t="s">
        <v>51</v>
      </c>
      <c r="BM9" s="19">
        <v>4</v>
      </c>
    </row>
    <row r="10" spans="1:65" ht="22.5" customHeight="1" thickBot="1" thickTop="1">
      <c r="A10" s="125">
        <v>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30"/>
      <c r="N10" s="131"/>
      <c r="O10" s="131"/>
      <c r="P10" s="131"/>
      <c r="Q10" s="131"/>
      <c r="R10" s="131"/>
      <c r="S10" s="131"/>
      <c r="T10" s="131"/>
      <c r="U10" s="132"/>
      <c r="V10" s="112"/>
      <c r="W10" s="112"/>
      <c r="X10" s="112"/>
      <c r="Y10" s="112"/>
      <c r="Z10" s="135"/>
      <c r="AA10" s="135"/>
      <c r="AB10" s="135"/>
      <c r="AC10" s="109"/>
      <c r="AD10" s="109"/>
      <c r="AE10" s="109"/>
      <c r="AF10" s="109"/>
      <c r="AG10" s="112"/>
      <c r="AH10" s="112"/>
      <c r="AI10" s="112"/>
      <c r="AJ10" s="112"/>
      <c r="AK10" s="110"/>
      <c r="AL10" s="111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I10" s="19" t="s">
        <v>119</v>
      </c>
      <c r="BL10" s="19" t="s">
        <v>52</v>
      </c>
      <c r="BM10" s="19">
        <v>5</v>
      </c>
    </row>
    <row r="11" spans="1:65" ht="22.5" customHeight="1" thickBot="1" thickTop="1">
      <c r="A11" s="125">
        <v>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30"/>
      <c r="N11" s="131"/>
      <c r="O11" s="131"/>
      <c r="P11" s="131"/>
      <c r="Q11" s="131"/>
      <c r="R11" s="131"/>
      <c r="S11" s="131"/>
      <c r="T11" s="131"/>
      <c r="U11" s="132"/>
      <c r="V11" s="112"/>
      <c r="W11" s="112"/>
      <c r="X11" s="112"/>
      <c r="Y11" s="112"/>
      <c r="Z11" s="135"/>
      <c r="AA11" s="135"/>
      <c r="AB11" s="135"/>
      <c r="AC11" s="109"/>
      <c r="AD11" s="109"/>
      <c r="AE11" s="109"/>
      <c r="AF11" s="109"/>
      <c r="AG11" s="112"/>
      <c r="AH11" s="112"/>
      <c r="AI11" s="112"/>
      <c r="AJ11" s="112"/>
      <c r="AK11" s="110"/>
      <c r="AL11" s="11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I11" s="19" t="s">
        <v>120</v>
      </c>
      <c r="BL11" s="19" t="s">
        <v>53</v>
      </c>
      <c r="BM11" s="19">
        <v>6</v>
      </c>
    </row>
    <row r="12" spans="1:65" ht="22.5" customHeight="1" thickBot="1" thickTop="1">
      <c r="A12" s="125">
        <v>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30"/>
      <c r="N12" s="131"/>
      <c r="O12" s="131"/>
      <c r="P12" s="131"/>
      <c r="Q12" s="131"/>
      <c r="R12" s="131"/>
      <c r="S12" s="131"/>
      <c r="T12" s="131"/>
      <c r="U12" s="132"/>
      <c r="V12" s="112"/>
      <c r="W12" s="112"/>
      <c r="X12" s="112"/>
      <c r="Y12" s="112"/>
      <c r="Z12" s="135"/>
      <c r="AA12" s="135"/>
      <c r="AB12" s="135"/>
      <c r="AC12" s="112"/>
      <c r="AD12" s="112"/>
      <c r="AE12" s="109"/>
      <c r="AF12" s="109"/>
      <c r="AG12" s="112"/>
      <c r="AH12" s="112"/>
      <c r="AI12" s="112"/>
      <c r="AJ12" s="112"/>
      <c r="AK12" s="110"/>
      <c r="AL12" s="111"/>
      <c r="AM12" s="22"/>
      <c r="AN12" s="22"/>
      <c r="AO12" s="22" t="s">
        <v>204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L12" s="19" t="s">
        <v>54</v>
      </c>
      <c r="BM12" s="19">
        <v>7</v>
      </c>
    </row>
    <row r="13" spans="1:65" ht="22.5" customHeight="1" thickBot="1" thickTop="1">
      <c r="A13" s="125">
        <v>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30"/>
      <c r="N13" s="131"/>
      <c r="O13" s="131"/>
      <c r="P13" s="131"/>
      <c r="Q13" s="131"/>
      <c r="R13" s="131"/>
      <c r="S13" s="131"/>
      <c r="T13" s="131"/>
      <c r="U13" s="132"/>
      <c r="V13" s="112"/>
      <c r="W13" s="112"/>
      <c r="X13" s="112"/>
      <c r="Y13" s="112"/>
      <c r="Z13" s="135"/>
      <c r="AA13" s="135"/>
      <c r="AB13" s="135"/>
      <c r="AC13" s="112"/>
      <c r="AD13" s="112"/>
      <c r="AE13" s="109"/>
      <c r="AF13" s="109"/>
      <c r="AG13" s="112"/>
      <c r="AH13" s="112"/>
      <c r="AI13" s="112"/>
      <c r="AJ13" s="112"/>
      <c r="AK13" s="110"/>
      <c r="AL13" s="111"/>
      <c r="AM13" s="22"/>
      <c r="AN13" s="22"/>
      <c r="AO13" s="22" t="s">
        <v>205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L13" s="19" t="s">
        <v>55</v>
      </c>
      <c r="BM13" s="19">
        <v>8</v>
      </c>
    </row>
    <row r="14" spans="1:65" ht="22.5" customHeight="1" thickBot="1" thickTop="1">
      <c r="A14" s="125">
        <v>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30"/>
      <c r="N14" s="131"/>
      <c r="O14" s="131"/>
      <c r="P14" s="131"/>
      <c r="Q14" s="131"/>
      <c r="R14" s="131"/>
      <c r="S14" s="131"/>
      <c r="T14" s="131"/>
      <c r="U14" s="132"/>
      <c r="V14" s="112"/>
      <c r="W14" s="112"/>
      <c r="X14" s="112"/>
      <c r="Y14" s="112"/>
      <c r="Z14" s="135"/>
      <c r="AA14" s="135"/>
      <c r="AB14" s="135"/>
      <c r="AC14" s="112"/>
      <c r="AD14" s="112"/>
      <c r="AE14" s="109"/>
      <c r="AF14" s="109"/>
      <c r="AG14" s="112"/>
      <c r="AH14" s="112"/>
      <c r="AI14" s="112"/>
      <c r="AJ14" s="112"/>
      <c r="AK14" s="110"/>
      <c r="AL14" s="111"/>
      <c r="AM14" s="22"/>
      <c r="AN14" s="22"/>
      <c r="AO14" s="22" t="s">
        <v>206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L14" s="19" t="s">
        <v>56</v>
      </c>
      <c r="BM14" s="19">
        <v>9</v>
      </c>
    </row>
    <row r="15" spans="1:65" ht="22.5" customHeight="1" thickBot="1" thickTop="1">
      <c r="A15" s="125">
        <v>10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1"/>
      <c r="O15" s="131"/>
      <c r="P15" s="131"/>
      <c r="Q15" s="131"/>
      <c r="R15" s="131"/>
      <c r="S15" s="131"/>
      <c r="T15" s="131"/>
      <c r="U15" s="132"/>
      <c r="V15" s="112"/>
      <c r="W15" s="112"/>
      <c r="X15" s="112"/>
      <c r="Y15" s="112"/>
      <c r="Z15" s="110"/>
      <c r="AA15" s="110"/>
      <c r="AB15" s="110"/>
      <c r="AC15" s="112"/>
      <c r="AD15" s="112"/>
      <c r="AE15" s="109"/>
      <c r="AF15" s="109"/>
      <c r="AG15" s="112"/>
      <c r="AH15" s="112"/>
      <c r="AI15" s="112"/>
      <c r="AJ15" s="112"/>
      <c r="AK15" s="110"/>
      <c r="AL15" s="111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L15" s="19" t="s">
        <v>57</v>
      </c>
      <c r="BM15" s="19">
        <v>10</v>
      </c>
    </row>
    <row r="16" spans="1:65" ht="22.5" customHeight="1" thickBot="1" thickTop="1">
      <c r="A16" s="125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1"/>
      <c r="O16" s="131"/>
      <c r="P16" s="131"/>
      <c r="Q16" s="131"/>
      <c r="R16" s="131"/>
      <c r="S16" s="131"/>
      <c r="T16" s="131"/>
      <c r="U16" s="132"/>
      <c r="V16" s="112"/>
      <c r="W16" s="112"/>
      <c r="X16" s="112"/>
      <c r="Y16" s="112"/>
      <c r="Z16" s="110"/>
      <c r="AA16" s="110"/>
      <c r="AB16" s="110"/>
      <c r="AC16" s="112"/>
      <c r="AD16" s="112"/>
      <c r="AE16" s="109"/>
      <c r="AF16" s="109"/>
      <c r="AG16" s="112"/>
      <c r="AH16" s="112"/>
      <c r="AI16" s="112"/>
      <c r="AJ16" s="112"/>
      <c r="AK16" s="110"/>
      <c r="AL16" s="111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L16" s="19" t="s">
        <v>58</v>
      </c>
      <c r="BM16" s="19">
        <v>11</v>
      </c>
    </row>
    <row r="17" spans="1:65" ht="22.5" customHeight="1" thickBot="1" thickTop="1">
      <c r="A17" s="125">
        <v>12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1"/>
      <c r="O17" s="131"/>
      <c r="P17" s="131"/>
      <c r="Q17" s="131"/>
      <c r="R17" s="131"/>
      <c r="S17" s="131"/>
      <c r="T17" s="131"/>
      <c r="U17" s="132"/>
      <c r="V17" s="112"/>
      <c r="W17" s="112"/>
      <c r="X17" s="112"/>
      <c r="Y17" s="112"/>
      <c r="Z17" s="110"/>
      <c r="AA17" s="110"/>
      <c r="AB17" s="110"/>
      <c r="AC17" s="112"/>
      <c r="AD17" s="112"/>
      <c r="AE17" s="109"/>
      <c r="AF17" s="109"/>
      <c r="AG17" s="112"/>
      <c r="AH17" s="112"/>
      <c r="AI17" s="112"/>
      <c r="AJ17" s="112"/>
      <c r="AK17" s="110"/>
      <c r="AL17" s="111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L17" s="19" t="s">
        <v>59</v>
      </c>
      <c r="BM17" s="19">
        <v>12</v>
      </c>
    </row>
    <row r="18" spans="1:65" ht="22.5" customHeight="1" thickBot="1" thickTop="1">
      <c r="A18" s="125">
        <v>13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1"/>
      <c r="O18" s="131"/>
      <c r="P18" s="131"/>
      <c r="Q18" s="131"/>
      <c r="R18" s="131"/>
      <c r="S18" s="131"/>
      <c r="T18" s="131"/>
      <c r="U18" s="132"/>
      <c r="V18" s="112"/>
      <c r="W18" s="112"/>
      <c r="X18" s="112"/>
      <c r="Y18" s="112"/>
      <c r="Z18" s="110"/>
      <c r="AA18" s="110"/>
      <c r="AB18" s="110"/>
      <c r="AC18" s="112"/>
      <c r="AD18" s="112"/>
      <c r="AE18" s="109"/>
      <c r="AF18" s="109"/>
      <c r="AG18" s="112"/>
      <c r="AH18" s="112"/>
      <c r="AI18" s="112"/>
      <c r="AJ18" s="112"/>
      <c r="AK18" s="110"/>
      <c r="AL18" s="11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L18" s="19" t="s">
        <v>60</v>
      </c>
      <c r="BM18" s="19">
        <v>13</v>
      </c>
    </row>
    <row r="19" spans="1:65" ht="22.5" customHeight="1" thickBot="1" thickTop="1">
      <c r="A19" s="125">
        <v>14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30"/>
      <c r="N19" s="131"/>
      <c r="O19" s="131"/>
      <c r="P19" s="131"/>
      <c r="Q19" s="131"/>
      <c r="R19" s="131"/>
      <c r="S19" s="131"/>
      <c r="T19" s="131"/>
      <c r="U19" s="132"/>
      <c r="V19" s="112"/>
      <c r="W19" s="112"/>
      <c r="X19" s="112"/>
      <c r="Y19" s="112"/>
      <c r="Z19" s="110"/>
      <c r="AA19" s="110"/>
      <c r="AB19" s="110"/>
      <c r="AC19" s="112"/>
      <c r="AD19" s="112"/>
      <c r="AE19" s="109"/>
      <c r="AF19" s="109"/>
      <c r="AG19" s="112"/>
      <c r="AH19" s="112"/>
      <c r="AI19" s="112"/>
      <c r="AJ19" s="112"/>
      <c r="AK19" s="110"/>
      <c r="AL19" s="11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 t="s">
        <v>205</v>
      </c>
      <c r="BA19" s="22"/>
      <c r="BB19" s="22"/>
      <c r="BL19" s="19" t="s">
        <v>61</v>
      </c>
      <c r="BM19" s="19">
        <v>14</v>
      </c>
    </row>
    <row r="20" spans="1:65" ht="22.5" customHeight="1" thickBot="1" thickTop="1">
      <c r="A20" s="125">
        <v>15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30"/>
      <c r="N20" s="131"/>
      <c r="O20" s="131"/>
      <c r="P20" s="131"/>
      <c r="Q20" s="131"/>
      <c r="R20" s="131"/>
      <c r="S20" s="131"/>
      <c r="T20" s="131"/>
      <c r="U20" s="132"/>
      <c r="V20" s="112"/>
      <c r="W20" s="112"/>
      <c r="X20" s="112"/>
      <c r="Y20" s="112"/>
      <c r="Z20" s="110"/>
      <c r="AA20" s="110"/>
      <c r="AB20" s="110"/>
      <c r="AC20" s="112"/>
      <c r="AD20" s="112"/>
      <c r="AE20" s="109"/>
      <c r="AF20" s="109"/>
      <c r="AG20" s="112"/>
      <c r="AH20" s="112"/>
      <c r="AI20" s="112"/>
      <c r="AJ20" s="112"/>
      <c r="AK20" s="110"/>
      <c r="AL20" s="111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L20" s="19" t="s">
        <v>62</v>
      </c>
      <c r="BM20" s="19">
        <v>15</v>
      </c>
    </row>
    <row r="21" spans="1:65" ht="22.5" customHeight="1" thickBot="1" thickTop="1">
      <c r="A21" s="125">
        <v>16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30"/>
      <c r="N21" s="131"/>
      <c r="O21" s="131"/>
      <c r="P21" s="131"/>
      <c r="Q21" s="131"/>
      <c r="R21" s="131"/>
      <c r="S21" s="131"/>
      <c r="T21" s="131"/>
      <c r="U21" s="132"/>
      <c r="V21" s="112"/>
      <c r="W21" s="112"/>
      <c r="X21" s="112"/>
      <c r="Y21" s="112"/>
      <c r="Z21" s="110"/>
      <c r="AA21" s="110"/>
      <c r="AB21" s="110"/>
      <c r="AC21" s="112"/>
      <c r="AD21" s="112"/>
      <c r="AE21" s="109"/>
      <c r="AF21" s="109"/>
      <c r="AG21" s="112"/>
      <c r="AH21" s="112"/>
      <c r="AI21" s="112"/>
      <c r="AJ21" s="112"/>
      <c r="AK21" s="110"/>
      <c r="AL21" s="11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L21" s="19" t="s">
        <v>63</v>
      </c>
      <c r="BM21" s="19">
        <v>16</v>
      </c>
    </row>
    <row r="22" spans="1:65" ht="22.5" customHeight="1" thickBot="1" thickTop="1">
      <c r="A22" s="125">
        <v>17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30"/>
      <c r="N22" s="131"/>
      <c r="O22" s="131"/>
      <c r="P22" s="131"/>
      <c r="Q22" s="131"/>
      <c r="R22" s="131"/>
      <c r="S22" s="131"/>
      <c r="T22" s="131"/>
      <c r="U22" s="132"/>
      <c r="V22" s="112"/>
      <c r="W22" s="112"/>
      <c r="X22" s="112"/>
      <c r="Y22" s="112"/>
      <c r="Z22" s="110"/>
      <c r="AA22" s="110"/>
      <c r="AB22" s="110"/>
      <c r="AC22" s="112"/>
      <c r="AD22" s="112"/>
      <c r="AE22" s="109"/>
      <c r="AF22" s="109"/>
      <c r="AG22" s="112"/>
      <c r="AH22" s="112"/>
      <c r="AI22" s="112"/>
      <c r="AJ22" s="112"/>
      <c r="AK22" s="110"/>
      <c r="AL22" s="111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L22" s="19" t="s">
        <v>64</v>
      </c>
      <c r="BM22" s="19">
        <v>17</v>
      </c>
    </row>
    <row r="23" spans="1:65" ht="22.5" customHeight="1" thickBot="1" thickTop="1">
      <c r="A23" s="125">
        <v>18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30"/>
      <c r="N23" s="131"/>
      <c r="O23" s="131"/>
      <c r="P23" s="131"/>
      <c r="Q23" s="131"/>
      <c r="R23" s="131"/>
      <c r="S23" s="131"/>
      <c r="T23" s="131"/>
      <c r="U23" s="132"/>
      <c r="V23" s="112"/>
      <c r="W23" s="112"/>
      <c r="X23" s="112"/>
      <c r="Y23" s="112"/>
      <c r="Z23" s="110"/>
      <c r="AA23" s="110"/>
      <c r="AB23" s="110"/>
      <c r="AC23" s="112"/>
      <c r="AD23" s="112"/>
      <c r="AE23" s="109"/>
      <c r="AF23" s="109"/>
      <c r="AG23" s="112"/>
      <c r="AH23" s="112"/>
      <c r="AI23" s="112"/>
      <c r="AJ23" s="112"/>
      <c r="AK23" s="110"/>
      <c r="AL23" s="111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L23" s="19" t="s">
        <v>65</v>
      </c>
      <c r="BM23" s="19">
        <v>18</v>
      </c>
    </row>
    <row r="24" spans="1:65" ht="22.5" customHeight="1" thickBot="1" thickTop="1">
      <c r="A24" s="125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30"/>
      <c r="N24" s="131"/>
      <c r="O24" s="131"/>
      <c r="P24" s="131"/>
      <c r="Q24" s="131"/>
      <c r="R24" s="131"/>
      <c r="S24" s="131"/>
      <c r="T24" s="131"/>
      <c r="U24" s="132"/>
      <c r="V24" s="112"/>
      <c r="W24" s="112"/>
      <c r="X24" s="112"/>
      <c r="Y24" s="112"/>
      <c r="Z24" s="110"/>
      <c r="AA24" s="110"/>
      <c r="AB24" s="110"/>
      <c r="AC24" s="112"/>
      <c r="AD24" s="112"/>
      <c r="AE24" s="109"/>
      <c r="AF24" s="109"/>
      <c r="AG24" s="112"/>
      <c r="AH24" s="112"/>
      <c r="AI24" s="112"/>
      <c r="AJ24" s="112"/>
      <c r="AK24" s="110"/>
      <c r="AL24" s="111"/>
      <c r="BL24" s="19" t="s">
        <v>65</v>
      </c>
      <c r="BM24" s="19">
        <v>19</v>
      </c>
    </row>
    <row r="25" spans="1:65" ht="22.5" customHeight="1" thickTop="1">
      <c r="A25" s="125">
        <v>20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30"/>
      <c r="N25" s="131"/>
      <c r="O25" s="131"/>
      <c r="P25" s="131"/>
      <c r="Q25" s="131"/>
      <c r="R25" s="131"/>
      <c r="S25" s="131"/>
      <c r="T25" s="131"/>
      <c r="U25" s="132"/>
      <c r="V25" s="136"/>
      <c r="W25" s="136"/>
      <c r="X25" s="136"/>
      <c r="Y25" s="136"/>
      <c r="Z25" s="110"/>
      <c r="AA25" s="110"/>
      <c r="AB25" s="110"/>
      <c r="AC25" s="136"/>
      <c r="AD25" s="136"/>
      <c r="AE25" s="109"/>
      <c r="AF25" s="109"/>
      <c r="AG25" s="136"/>
      <c r="AH25" s="136"/>
      <c r="AI25" s="136"/>
      <c r="AJ25" s="136"/>
      <c r="AK25" s="110"/>
      <c r="AL25" s="111"/>
      <c r="BL25" s="19" t="s">
        <v>65</v>
      </c>
      <c r="BM25" s="19">
        <v>20</v>
      </c>
    </row>
    <row r="26" spans="1:65" ht="22.5" customHeight="1">
      <c r="A26" s="138">
        <v>21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  <c r="N26" s="140"/>
      <c r="O26" s="140"/>
      <c r="P26" s="140"/>
      <c r="Q26" s="140"/>
      <c r="R26" s="140"/>
      <c r="S26" s="140"/>
      <c r="T26" s="140"/>
      <c r="U26" s="140"/>
      <c r="V26" s="139"/>
      <c r="W26" s="139"/>
      <c r="X26" s="139"/>
      <c r="Y26" s="139"/>
      <c r="Z26" s="137"/>
      <c r="AA26" s="137"/>
      <c r="AB26" s="137"/>
      <c r="AC26" s="139"/>
      <c r="AD26" s="139"/>
      <c r="AE26" s="139"/>
      <c r="AF26" s="139"/>
      <c r="AG26" s="139"/>
      <c r="AH26" s="139"/>
      <c r="AI26" s="139"/>
      <c r="AJ26" s="139"/>
      <c r="AK26" s="137"/>
      <c r="AL26" s="141"/>
      <c r="BL26" s="19" t="s">
        <v>65</v>
      </c>
      <c r="BM26" s="19">
        <v>21</v>
      </c>
    </row>
    <row r="27" spans="1:65" ht="22.5" customHeight="1">
      <c r="A27" s="138">
        <v>22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  <c r="N27" s="140"/>
      <c r="O27" s="140"/>
      <c r="P27" s="140"/>
      <c r="Q27" s="140"/>
      <c r="R27" s="140"/>
      <c r="S27" s="140"/>
      <c r="T27" s="140"/>
      <c r="U27" s="140"/>
      <c r="V27" s="139"/>
      <c r="W27" s="139"/>
      <c r="X27" s="139"/>
      <c r="Y27" s="139"/>
      <c r="Z27" s="137"/>
      <c r="AA27" s="137"/>
      <c r="AB27" s="137"/>
      <c r="AC27" s="139"/>
      <c r="AD27" s="139"/>
      <c r="AE27" s="139"/>
      <c r="AF27" s="139"/>
      <c r="AG27" s="139"/>
      <c r="AH27" s="139"/>
      <c r="AI27" s="139"/>
      <c r="AJ27" s="139"/>
      <c r="AK27" s="137"/>
      <c r="AL27" s="141"/>
      <c r="BL27" s="19" t="s">
        <v>65</v>
      </c>
      <c r="BM27" s="19">
        <v>22</v>
      </c>
    </row>
    <row r="28" spans="1:65" ht="22.5" customHeight="1">
      <c r="A28" s="138">
        <v>23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140"/>
      <c r="O28" s="140"/>
      <c r="P28" s="140"/>
      <c r="Q28" s="140"/>
      <c r="R28" s="140"/>
      <c r="S28" s="140"/>
      <c r="T28" s="140"/>
      <c r="U28" s="140"/>
      <c r="V28" s="139"/>
      <c r="W28" s="139"/>
      <c r="X28" s="139"/>
      <c r="Y28" s="139"/>
      <c r="Z28" s="137"/>
      <c r="AA28" s="137"/>
      <c r="AB28" s="137"/>
      <c r="AC28" s="139"/>
      <c r="AD28" s="139"/>
      <c r="AE28" s="139"/>
      <c r="AF28" s="139"/>
      <c r="AG28" s="139"/>
      <c r="AH28" s="139"/>
      <c r="AI28" s="139"/>
      <c r="AJ28" s="139"/>
      <c r="AK28" s="137"/>
      <c r="AL28" s="141"/>
      <c r="BL28" s="19" t="s">
        <v>65</v>
      </c>
      <c r="BM28" s="19">
        <v>23</v>
      </c>
    </row>
    <row r="29" spans="1:65" ht="22.5" customHeight="1">
      <c r="A29" s="138">
        <v>24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/>
      <c r="N29" s="140"/>
      <c r="O29" s="140"/>
      <c r="P29" s="140"/>
      <c r="Q29" s="140"/>
      <c r="R29" s="140"/>
      <c r="S29" s="140"/>
      <c r="T29" s="140"/>
      <c r="U29" s="140"/>
      <c r="V29" s="139"/>
      <c r="W29" s="139"/>
      <c r="X29" s="139"/>
      <c r="Y29" s="139"/>
      <c r="Z29" s="137"/>
      <c r="AA29" s="137"/>
      <c r="AB29" s="137"/>
      <c r="AC29" s="139"/>
      <c r="AD29" s="139"/>
      <c r="AE29" s="139"/>
      <c r="AF29" s="139"/>
      <c r="AG29" s="139"/>
      <c r="AH29" s="139"/>
      <c r="AI29" s="139"/>
      <c r="AJ29" s="139"/>
      <c r="AK29" s="137"/>
      <c r="AL29" s="141"/>
      <c r="BL29" s="19" t="s">
        <v>65</v>
      </c>
      <c r="BM29" s="19">
        <v>24</v>
      </c>
    </row>
    <row r="30" spans="1:65" ht="22.5" customHeight="1">
      <c r="A30" s="138">
        <v>25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140"/>
      <c r="O30" s="140"/>
      <c r="P30" s="140"/>
      <c r="Q30" s="140"/>
      <c r="R30" s="140"/>
      <c r="S30" s="140"/>
      <c r="T30" s="140"/>
      <c r="U30" s="140"/>
      <c r="V30" s="139"/>
      <c r="W30" s="139"/>
      <c r="X30" s="139"/>
      <c r="Y30" s="139"/>
      <c r="Z30" s="137"/>
      <c r="AA30" s="137"/>
      <c r="AB30" s="137"/>
      <c r="AC30" s="139"/>
      <c r="AD30" s="139"/>
      <c r="AE30" s="139"/>
      <c r="AF30" s="139"/>
      <c r="AG30" s="139"/>
      <c r="AH30" s="139"/>
      <c r="AI30" s="139"/>
      <c r="AJ30" s="139"/>
      <c r="AK30" s="137"/>
      <c r="AL30" s="141"/>
      <c r="BL30" s="19" t="s">
        <v>65</v>
      </c>
      <c r="BM30" s="19">
        <v>25</v>
      </c>
    </row>
    <row r="31" ht="19.5" customHeight="1"/>
  </sheetData>
  <sheetProtection/>
  <mergeCells count="287">
    <mergeCell ref="AK30:AL30"/>
    <mergeCell ref="A30:B30"/>
    <mergeCell ref="C30:L30"/>
    <mergeCell ref="M30:U30"/>
    <mergeCell ref="V30:W30"/>
    <mergeCell ref="X30:Y30"/>
    <mergeCell ref="Z30:AB30"/>
    <mergeCell ref="Z29:AB29"/>
    <mergeCell ref="AC29:AD29"/>
    <mergeCell ref="AE29:AF29"/>
    <mergeCell ref="AG29:AH29"/>
    <mergeCell ref="AI29:AJ29"/>
    <mergeCell ref="AC30:AD30"/>
    <mergeCell ref="AE30:AF30"/>
    <mergeCell ref="AG30:AH30"/>
    <mergeCell ref="AI30:AJ30"/>
    <mergeCell ref="AK29:AL29"/>
    <mergeCell ref="AC28:AD28"/>
    <mergeCell ref="AE28:AF28"/>
    <mergeCell ref="AG28:AH28"/>
    <mergeCell ref="AI28:AJ28"/>
    <mergeCell ref="AK28:AL28"/>
    <mergeCell ref="A29:B29"/>
    <mergeCell ref="C29:L29"/>
    <mergeCell ref="M29:U29"/>
    <mergeCell ref="V29:W29"/>
    <mergeCell ref="X29:Y29"/>
    <mergeCell ref="A28:B28"/>
    <mergeCell ref="C28:L28"/>
    <mergeCell ref="M28:U28"/>
    <mergeCell ref="V28:W28"/>
    <mergeCell ref="X28:Y28"/>
    <mergeCell ref="Z28:AB28"/>
    <mergeCell ref="Z27:AB27"/>
    <mergeCell ref="AC27:AD27"/>
    <mergeCell ref="AE27:AF27"/>
    <mergeCell ref="AG27:AH27"/>
    <mergeCell ref="AI27:AJ27"/>
    <mergeCell ref="AK27:AL27"/>
    <mergeCell ref="AC26:AD26"/>
    <mergeCell ref="AE26:AF26"/>
    <mergeCell ref="AG26:AH26"/>
    <mergeCell ref="AI26:AJ26"/>
    <mergeCell ref="AK26:AL26"/>
    <mergeCell ref="A27:B27"/>
    <mergeCell ref="C27:L27"/>
    <mergeCell ref="M27:U27"/>
    <mergeCell ref="V27:W27"/>
    <mergeCell ref="X27:Y27"/>
    <mergeCell ref="A26:B26"/>
    <mergeCell ref="C26:L26"/>
    <mergeCell ref="M26:U26"/>
    <mergeCell ref="V26:W26"/>
    <mergeCell ref="X26:Y26"/>
    <mergeCell ref="Z26:AB26"/>
    <mergeCell ref="Z25:AB25"/>
    <mergeCell ref="AC25:AD25"/>
    <mergeCell ref="AE25:AF25"/>
    <mergeCell ref="AG25:AH25"/>
    <mergeCell ref="AI25:AJ25"/>
    <mergeCell ref="AK25:AL25"/>
    <mergeCell ref="AC24:AD24"/>
    <mergeCell ref="AE24:AF24"/>
    <mergeCell ref="AG24:AH24"/>
    <mergeCell ref="AI24:AJ24"/>
    <mergeCell ref="AK24:AL24"/>
    <mergeCell ref="A25:B25"/>
    <mergeCell ref="C25:L25"/>
    <mergeCell ref="M25:U25"/>
    <mergeCell ref="V25:W25"/>
    <mergeCell ref="X25:Y25"/>
    <mergeCell ref="A24:B24"/>
    <mergeCell ref="C24:L24"/>
    <mergeCell ref="M24:U24"/>
    <mergeCell ref="V24:W24"/>
    <mergeCell ref="X24:Y24"/>
    <mergeCell ref="Z24:AB24"/>
    <mergeCell ref="AE5:AF5"/>
    <mergeCell ref="AE6:AF6"/>
    <mergeCell ref="A23:B23"/>
    <mergeCell ref="C23:L23"/>
    <mergeCell ref="V23:W23"/>
    <mergeCell ref="X23:Y23"/>
    <mergeCell ref="Z23:AB23"/>
    <mergeCell ref="AC20:AD20"/>
    <mergeCell ref="Z21:AB21"/>
    <mergeCell ref="Z20:AB20"/>
    <mergeCell ref="X19:Y19"/>
    <mergeCell ref="AC21:AD21"/>
    <mergeCell ref="M18:U18"/>
    <mergeCell ref="M21:U21"/>
    <mergeCell ref="X20:Y20"/>
    <mergeCell ref="M20:U20"/>
    <mergeCell ref="Z19:AB19"/>
    <mergeCell ref="AC19:AD19"/>
    <mergeCell ref="Z18:AB18"/>
    <mergeCell ref="X21:Y21"/>
    <mergeCell ref="AC23:AD23"/>
    <mergeCell ref="Z22:AB22"/>
    <mergeCell ref="AC22:AD22"/>
    <mergeCell ref="C22:L22"/>
    <mergeCell ref="M23:U23"/>
    <mergeCell ref="M22:U22"/>
    <mergeCell ref="V22:W22"/>
    <mergeCell ref="X22:Y22"/>
    <mergeCell ref="A22:B22"/>
    <mergeCell ref="A20:B20"/>
    <mergeCell ref="C20:L20"/>
    <mergeCell ref="V20:W20"/>
    <mergeCell ref="A21:B21"/>
    <mergeCell ref="C21:L21"/>
    <mergeCell ref="V21:W21"/>
    <mergeCell ref="Z17:AB17"/>
    <mergeCell ref="A19:B19"/>
    <mergeCell ref="C19:L19"/>
    <mergeCell ref="V19:W19"/>
    <mergeCell ref="M19:U19"/>
    <mergeCell ref="AC18:AD18"/>
    <mergeCell ref="A18:B18"/>
    <mergeCell ref="V18:W18"/>
    <mergeCell ref="C18:L18"/>
    <mergeCell ref="AC17:AD17"/>
    <mergeCell ref="V16:W16"/>
    <mergeCell ref="C16:L16"/>
    <mergeCell ref="X15:Y15"/>
    <mergeCell ref="Z15:AB15"/>
    <mergeCell ref="AC15:AD15"/>
    <mergeCell ref="Z16:AB16"/>
    <mergeCell ref="AC16:AD16"/>
    <mergeCell ref="X16:Y16"/>
    <mergeCell ref="X18:Y18"/>
    <mergeCell ref="X17:Y17"/>
    <mergeCell ref="A16:B16"/>
    <mergeCell ref="M16:U16"/>
    <mergeCell ref="M17:U17"/>
    <mergeCell ref="M15:U15"/>
    <mergeCell ref="V17:W17"/>
    <mergeCell ref="V15:W15"/>
    <mergeCell ref="A17:B17"/>
    <mergeCell ref="C17:L17"/>
    <mergeCell ref="M13:U13"/>
    <mergeCell ref="V11:W11"/>
    <mergeCell ref="A15:B15"/>
    <mergeCell ref="C15:L15"/>
    <mergeCell ref="V13:W13"/>
    <mergeCell ref="V14:W14"/>
    <mergeCell ref="A13:B13"/>
    <mergeCell ref="C13:L13"/>
    <mergeCell ref="C14:L14"/>
    <mergeCell ref="X11:Y11"/>
    <mergeCell ref="X13:Y13"/>
    <mergeCell ref="X14:Y14"/>
    <mergeCell ref="A12:B12"/>
    <mergeCell ref="C12:L12"/>
    <mergeCell ref="X12:Y12"/>
    <mergeCell ref="V12:W12"/>
    <mergeCell ref="M14:U14"/>
    <mergeCell ref="A14:B14"/>
    <mergeCell ref="M12:U12"/>
    <mergeCell ref="Z12:AB12"/>
    <mergeCell ref="AC12:AD12"/>
    <mergeCell ref="Z11:AB11"/>
    <mergeCell ref="AC11:AD11"/>
    <mergeCell ref="Z14:AB14"/>
    <mergeCell ref="AC14:AD14"/>
    <mergeCell ref="Z13:AB13"/>
    <mergeCell ref="AC13:AD13"/>
    <mergeCell ref="Z10:AB10"/>
    <mergeCell ref="AC10:AD10"/>
    <mergeCell ref="A11:B11"/>
    <mergeCell ref="C11:L11"/>
    <mergeCell ref="M10:U10"/>
    <mergeCell ref="M11:U11"/>
    <mergeCell ref="A10:B10"/>
    <mergeCell ref="C10:L10"/>
    <mergeCell ref="V10:W10"/>
    <mergeCell ref="X10:Y10"/>
    <mergeCell ref="A9:B9"/>
    <mergeCell ref="C9:L9"/>
    <mergeCell ref="V9:W9"/>
    <mergeCell ref="X9:Y9"/>
    <mergeCell ref="M9:U9"/>
    <mergeCell ref="A8:B8"/>
    <mergeCell ref="C8:L8"/>
    <mergeCell ref="V8:W8"/>
    <mergeCell ref="X8:Y8"/>
    <mergeCell ref="M8:U8"/>
    <mergeCell ref="X6:Y6"/>
    <mergeCell ref="V7:W7"/>
    <mergeCell ref="X7:Y7"/>
    <mergeCell ref="Z9:AB9"/>
    <mergeCell ref="AC9:AD9"/>
    <mergeCell ref="Z8:AB8"/>
    <mergeCell ref="AC8:AD8"/>
    <mergeCell ref="Z7:AB7"/>
    <mergeCell ref="AC7:AD7"/>
    <mergeCell ref="Z5:AB5"/>
    <mergeCell ref="Z6:AB6"/>
    <mergeCell ref="AC6:AD6"/>
    <mergeCell ref="A7:B7"/>
    <mergeCell ref="C7:L7"/>
    <mergeCell ref="M6:U6"/>
    <mergeCell ref="M7:U7"/>
    <mergeCell ref="A6:B6"/>
    <mergeCell ref="C6:L6"/>
    <mergeCell ref="V6:W6"/>
    <mergeCell ref="AG14:AH14"/>
    <mergeCell ref="AG7:AH7"/>
    <mergeCell ref="AG9:AH9"/>
    <mergeCell ref="AG13:AH13"/>
    <mergeCell ref="AC5:AD5"/>
    <mergeCell ref="A5:B5"/>
    <mergeCell ref="C5:L5"/>
    <mergeCell ref="V5:W5"/>
    <mergeCell ref="X5:Y5"/>
    <mergeCell ref="M5:U5"/>
    <mergeCell ref="AG6:AH6"/>
    <mergeCell ref="AI6:AJ6"/>
    <mergeCell ref="AK6:AL6"/>
    <mergeCell ref="AG5:AH5"/>
    <mergeCell ref="AG8:AH8"/>
    <mergeCell ref="AG11:AH11"/>
    <mergeCell ref="AI7:AJ7"/>
    <mergeCell ref="AK7:AL7"/>
    <mergeCell ref="AI8:AJ8"/>
    <mergeCell ref="AK8:AL8"/>
    <mergeCell ref="AI5:AJ5"/>
    <mergeCell ref="AK5:AL5"/>
    <mergeCell ref="AG12:AH12"/>
    <mergeCell ref="AI12:AJ12"/>
    <mergeCell ref="AK12:AL12"/>
    <mergeCell ref="AI9:AJ9"/>
    <mergeCell ref="AK9:AL9"/>
    <mergeCell ref="AG10:AH10"/>
    <mergeCell ref="AI10:AJ10"/>
    <mergeCell ref="AK10:AL10"/>
    <mergeCell ref="AI13:AJ13"/>
    <mergeCell ref="AK13:AL13"/>
    <mergeCell ref="AI14:AJ14"/>
    <mergeCell ref="AK14:AL14"/>
    <mergeCell ref="AI11:AJ11"/>
    <mergeCell ref="AK11:AL11"/>
    <mergeCell ref="AK15:AL15"/>
    <mergeCell ref="AG16:AH16"/>
    <mergeCell ref="AI16:AJ16"/>
    <mergeCell ref="AK16:AL16"/>
    <mergeCell ref="AG15:AH15"/>
    <mergeCell ref="AI15:AJ15"/>
    <mergeCell ref="AK17:AL17"/>
    <mergeCell ref="AG18:AH18"/>
    <mergeCell ref="AI18:AJ18"/>
    <mergeCell ref="AK18:AL18"/>
    <mergeCell ref="AG17:AH17"/>
    <mergeCell ref="AI17:AJ17"/>
    <mergeCell ref="AK19:AL19"/>
    <mergeCell ref="AG20:AH20"/>
    <mergeCell ref="AI20:AJ20"/>
    <mergeCell ref="AK20:AL20"/>
    <mergeCell ref="AG19:AH19"/>
    <mergeCell ref="AI19:AJ19"/>
    <mergeCell ref="AK23:AL23"/>
    <mergeCell ref="AG21:AH21"/>
    <mergeCell ref="AI21:AJ21"/>
    <mergeCell ref="AK21:AL21"/>
    <mergeCell ref="AG22:AH22"/>
    <mergeCell ref="AI22:AJ22"/>
    <mergeCell ref="AK22:AL22"/>
    <mergeCell ref="AG23:AH23"/>
    <mergeCell ref="AI23:AJ23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1:AL1"/>
    <mergeCell ref="AE22:AF22"/>
    <mergeCell ref="AE23:AF23"/>
    <mergeCell ref="AE13:AF13"/>
    <mergeCell ref="AE14:AF14"/>
    <mergeCell ref="AE15:AF15"/>
    <mergeCell ref="AE16:AF16"/>
    <mergeCell ref="AE17:AF17"/>
    <mergeCell ref="AE18:AF18"/>
    <mergeCell ref="AE19:AF19"/>
  </mergeCells>
  <dataValidations count="5">
    <dataValidation type="list" allowBlank="1" showInputMessage="1" showErrorMessage="1" sqref="V6:Y30">
      <formula1>$BI$6:$BI$8</formula1>
    </dataValidation>
    <dataValidation type="list" allowBlank="1" showInputMessage="1" showErrorMessage="1" sqref="Z6:AB6 Z15:AB30">
      <formula1>$BJ$6:$BJ$9</formula1>
    </dataValidation>
    <dataValidation type="list" allowBlank="1" showInputMessage="1" showErrorMessage="1" sqref="AC6:AC30">
      <formula1>$BK$6:$BK$8</formula1>
    </dataValidation>
    <dataValidation type="list" allowBlank="1" showInputMessage="1" showErrorMessage="1" sqref="AE6:AF30">
      <formula1>$BI$10:$BI$11</formula1>
    </dataValidation>
    <dataValidation type="list" allowBlank="1" showInputMessage="1" showErrorMessage="1" sqref="B6 A6:A30">
      <formula1>BM6:BN6</formula1>
    </dataValidation>
  </dataValidations>
  <printOptions/>
  <pageMargins left="0.75" right="0.75" top="1" bottom="1" header="0.512" footer="0.512"/>
  <pageSetup horizontalDpi="300" verticalDpi="300" orientation="portrait" paperSize="9" scale="87" r:id="rId3"/>
  <colBreaks count="1" manualBreakCount="1">
    <brk id="5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85" zoomScaleNormal="85" zoomScaleSheetLayoutView="85" zoomScalePageLayoutView="0" workbookViewId="0" topLeftCell="A1">
      <selection activeCell="Q43" sqref="Q43"/>
    </sheetView>
  </sheetViews>
  <sheetFormatPr defaultColWidth="9.00390625" defaultRowHeight="13.5"/>
  <cols>
    <col min="1" max="1" width="17.00390625" style="0" customWidth="1"/>
    <col min="3" max="3" width="3.625" style="0" customWidth="1"/>
    <col min="5" max="5" width="3.25390625" style="0" customWidth="1"/>
    <col min="7" max="7" width="3.125" style="0" customWidth="1"/>
  </cols>
  <sheetData>
    <row r="1" spans="1:13" ht="24">
      <c r="A1" s="146" t="s">
        <v>68</v>
      </c>
      <c r="B1" s="146"/>
      <c r="C1" s="146"/>
      <c r="D1" s="146"/>
      <c r="E1" s="146"/>
      <c r="F1" s="146"/>
      <c r="G1" s="146"/>
      <c r="H1" s="108"/>
      <c r="I1" s="108"/>
      <c r="J1" s="108"/>
      <c r="K1" s="108"/>
      <c r="L1" s="108"/>
      <c r="M1" s="108"/>
    </row>
    <row r="4" spans="1:9" ht="18" customHeight="1">
      <c r="A4" s="4" t="s">
        <v>132</v>
      </c>
      <c r="B4" s="57"/>
      <c r="C4" t="s">
        <v>72</v>
      </c>
      <c r="D4" s="14" t="s">
        <v>138</v>
      </c>
      <c r="E4" s="15"/>
      <c r="F4" s="15"/>
      <c r="G4" s="15"/>
      <c r="H4" s="15"/>
      <c r="I4" s="23"/>
    </row>
    <row r="5" spans="1:3" ht="18" customHeight="1">
      <c r="A5" s="4" t="s">
        <v>69</v>
      </c>
      <c r="B5" s="57"/>
      <c r="C5" t="s">
        <v>73</v>
      </c>
    </row>
    <row r="6" spans="1:3" ht="18" customHeight="1">
      <c r="A6" s="4" t="s">
        <v>70</v>
      </c>
      <c r="B6" s="57"/>
      <c r="C6" t="s">
        <v>10</v>
      </c>
    </row>
    <row r="7" spans="1:11" ht="18" customHeight="1">
      <c r="A7" s="4" t="s">
        <v>71</v>
      </c>
      <c r="B7" s="57"/>
      <c r="C7" t="s">
        <v>74</v>
      </c>
      <c r="D7" s="57"/>
      <c r="E7" t="s">
        <v>128</v>
      </c>
      <c r="F7" s="57"/>
      <c r="G7" t="s">
        <v>75</v>
      </c>
      <c r="H7" s="14" t="s">
        <v>135</v>
      </c>
      <c r="I7" s="15"/>
      <c r="J7" s="15"/>
      <c r="K7" s="15"/>
    </row>
    <row r="8" spans="1:4" ht="18" customHeight="1">
      <c r="A8" s="9" t="s">
        <v>133</v>
      </c>
      <c r="B8" s="57"/>
      <c r="C8" s="149" t="s">
        <v>104</v>
      </c>
      <c r="D8" s="150"/>
    </row>
    <row r="9" spans="1:3" ht="18" customHeight="1">
      <c r="A9" s="13"/>
      <c r="B9" s="13"/>
      <c r="C9" s="10"/>
    </row>
    <row r="10" ht="18" customHeight="1">
      <c r="A10" s="13" t="s">
        <v>134</v>
      </c>
    </row>
    <row r="11" spans="1:11" ht="18" customHeight="1">
      <c r="A11" s="151" t="s">
        <v>81</v>
      </c>
      <c r="B11" s="5"/>
      <c r="C11" s="148" t="s">
        <v>82</v>
      </c>
      <c r="D11" s="148"/>
      <c r="E11" s="148" t="s">
        <v>83</v>
      </c>
      <c r="F11" s="148"/>
      <c r="H11" s="147" t="s">
        <v>136</v>
      </c>
      <c r="I11" s="147"/>
      <c r="J11" s="147"/>
      <c r="K11" s="147"/>
    </row>
    <row r="12" spans="1:11" ht="18" customHeight="1">
      <c r="A12" s="151"/>
      <c r="B12" s="3" t="s">
        <v>78</v>
      </c>
      <c r="C12" s="143"/>
      <c r="D12" s="143"/>
      <c r="E12" s="142"/>
      <c r="F12" s="142"/>
      <c r="G12" s="1"/>
      <c r="H12" s="147"/>
      <c r="I12" s="147"/>
      <c r="J12" s="147"/>
      <c r="K12" s="147"/>
    </row>
    <row r="13" spans="1:11" ht="18" customHeight="1">
      <c r="A13" s="151"/>
      <c r="B13" s="3" t="s">
        <v>85</v>
      </c>
      <c r="C13" s="143"/>
      <c r="D13" s="143"/>
      <c r="E13" s="142"/>
      <c r="F13" s="142"/>
      <c r="G13" s="1"/>
      <c r="H13" s="147"/>
      <c r="I13" s="147"/>
      <c r="J13" s="147"/>
      <c r="K13" s="147"/>
    </row>
    <row r="14" spans="1:9" ht="18" customHeight="1">
      <c r="A14" s="151"/>
      <c r="B14" s="3" t="s">
        <v>86</v>
      </c>
      <c r="C14" s="143"/>
      <c r="D14" s="143"/>
      <c r="E14" s="142"/>
      <c r="F14" s="142"/>
      <c r="G14" s="1"/>
      <c r="H14" s="1"/>
      <c r="I14" s="1"/>
    </row>
    <row r="15" spans="1:9" ht="18" customHeight="1">
      <c r="A15" s="151"/>
      <c r="B15" s="3" t="s">
        <v>80</v>
      </c>
      <c r="C15" s="143"/>
      <c r="D15" s="143"/>
      <c r="E15" s="142"/>
      <c r="F15" s="142"/>
      <c r="G15" s="1"/>
      <c r="H15" s="1"/>
      <c r="I15" s="1"/>
    </row>
    <row r="16" spans="1:9" ht="18" customHeight="1">
      <c r="A16" s="151"/>
      <c r="B16" s="3" t="s">
        <v>79</v>
      </c>
      <c r="C16" s="143"/>
      <c r="D16" s="143"/>
      <c r="E16" s="142"/>
      <c r="F16" s="142"/>
      <c r="G16" s="1"/>
      <c r="H16" s="1"/>
      <c r="I16" s="1"/>
    </row>
    <row r="17" spans="1:9" ht="18" customHeight="1">
      <c r="A17" s="151"/>
      <c r="B17" s="3" t="s">
        <v>77</v>
      </c>
      <c r="C17" s="143"/>
      <c r="D17" s="143"/>
      <c r="E17" s="142"/>
      <c r="F17" s="142"/>
      <c r="G17" s="1"/>
      <c r="H17" s="1"/>
      <c r="I17" s="1"/>
    </row>
    <row r="18" spans="1:9" ht="18" customHeight="1">
      <c r="A18" s="151"/>
      <c r="B18" s="3" t="s">
        <v>76</v>
      </c>
      <c r="C18" s="143"/>
      <c r="D18" s="143"/>
      <c r="E18" s="142"/>
      <c r="F18" s="142"/>
      <c r="G18" s="1"/>
      <c r="H18" s="1"/>
      <c r="I18" s="1"/>
    </row>
    <row r="19" spans="1:9" ht="18" customHeight="1">
      <c r="A19" s="151"/>
      <c r="B19" s="3" t="s">
        <v>87</v>
      </c>
      <c r="C19" s="143"/>
      <c r="D19" s="143"/>
      <c r="E19" s="142"/>
      <c r="F19" s="142"/>
      <c r="G19" s="1"/>
      <c r="H19" s="1"/>
      <c r="I19" s="1"/>
    </row>
    <row r="20" spans="4:6" ht="18" customHeight="1">
      <c r="D20" s="1"/>
      <c r="E20" s="7"/>
      <c r="F20" s="7"/>
    </row>
    <row r="21" spans="1:6" ht="18" customHeight="1">
      <c r="A21" s="151" t="s">
        <v>84</v>
      </c>
      <c r="B21" s="5"/>
      <c r="C21" s="148" t="s">
        <v>82</v>
      </c>
      <c r="D21" s="148"/>
      <c r="E21" s="154" t="s">
        <v>83</v>
      </c>
      <c r="F21" s="154"/>
    </row>
    <row r="22" spans="1:6" ht="18" customHeight="1">
      <c r="A22" s="151"/>
      <c r="B22" s="3" t="s">
        <v>78</v>
      </c>
      <c r="C22" s="144"/>
      <c r="D22" s="145"/>
      <c r="E22" s="152"/>
      <c r="F22" s="153"/>
    </row>
    <row r="23" spans="1:6" ht="18" customHeight="1">
      <c r="A23" s="151"/>
      <c r="B23" s="3" t="s">
        <v>154</v>
      </c>
      <c r="C23" s="144"/>
      <c r="D23" s="145"/>
      <c r="E23" s="152"/>
      <c r="F23" s="153"/>
    </row>
    <row r="24" spans="1:6" ht="18" customHeight="1">
      <c r="A24" s="151"/>
      <c r="B24" s="3" t="s">
        <v>85</v>
      </c>
      <c r="C24" s="144"/>
      <c r="D24" s="145"/>
      <c r="E24" s="152"/>
      <c r="F24" s="153"/>
    </row>
    <row r="25" spans="1:6" ht="18" customHeight="1">
      <c r="A25" s="151"/>
      <c r="B25" s="3" t="s">
        <v>86</v>
      </c>
      <c r="C25" s="144"/>
      <c r="D25" s="145"/>
      <c r="E25" s="152"/>
      <c r="F25" s="153"/>
    </row>
    <row r="26" spans="1:6" ht="18" customHeight="1">
      <c r="A26" s="151"/>
      <c r="B26" s="3" t="s">
        <v>79</v>
      </c>
      <c r="C26" s="144"/>
      <c r="D26" s="145"/>
      <c r="E26" s="152"/>
      <c r="F26" s="153"/>
    </row>
    <row r="27" spans="1:6" ht="18" customHeight="1">
      <c r="A27" s="151"/>
      <c r="B27" s="3" t="s">
        <v>77</v>
      </c>
      <c r="C27" s="144"/>
      <c r="D27" s="145"/>
      <c r="E27" s="152"/>
      <c r="F27" s="153"/>
    </row>
    <row r="28" spans="1:6" ht="18" customHeight="1">
      <c r="A28" s="151"/>
      <c r="B28" s="3" t="s">
        <v>76</v>
      </c>
      <c r="C28" s="144"/>
      <c r="D28" s="145"/>
      <c r="E28" s="152"/>
      <c r="F28" s="153"/>
    </row>
    <row r="29" spans="1:6" ht="18" customHeight="1">
      <c r="A29" s="151"/>
      <c r="B29" s="3" t="s">
        <v>87</v>
      </c>
      <c r="C29" s="144"/>
      <c r="D29" s="145"/>
      <c r="E29" s="152"/>
      <c r="F29" s="153"/>
    </row>
    <row r="31" ht="14.25" thickBot="1">
      <c r="A31" t="s">
        <v>88</v>
      </c>
    </row>
    <row r="32" spans="1:9" ht="13.5" customHeight="1" thickBot="1">
      <c r="A32" s="155"/>
      <c r="B32" s="156"/>
      <c r="C32" s="156"/>
      <c r="D32" s="156"/>
      <c r="E32" s="156"/>
      <c r="F32" s="157"/>
      <c r="H32" s="12">
        <f>LEN(A32)</f>
        <v>0</v>
      </c>
      <c r="I32" t="s">
        <v>137</v>
      </c>
    </row>
    <row r="33" spans="1:6" ht="13.5">
      <c r="A33" s="158"/>
      <c r="B33" s="159"/>
      <c r="C33" s="159"/>
      <c r="D33" s="159"/>
      <c r="E33" s="159"/>
      <c r="F33" s="160"/>
    </row>
    <row r="34" spans="1:6" ht="13.5">
      <c r="A34" s="158"/>
      <c r="B34" s="159"/>
      <c r="C34" s="159"/>
      <c r="D34" s="159"/>
      <c r="E34" s="159"/>
      <c r="F34" s="160"/>
    </row>
    <row r="35" spans="1:6" ht="13.5">
      <c r="A35" s="158"/>
      <c r="B35" s="159"/>
      <c r="C35" s="159"/>
      <c r="D35" s="159"/>
      <c r="E35" s="159"/>
      <c r="F35" s="160"/>
    </row>
    <row r="36" spans="1:6" ht="13.5">
      <c r="A36" s="158"/>
      <c r="B36" s="159"/>
      <c r="C36" s="159"/>
      <c r="D36" s="159"/>
      <c r="E36" s="159"/>
      <c r="F36" s="160"/>
    </row>
    <row r="37" spans="1:6" ht="13.5">
      <c r="A37" s="158"/>
      <c r="B37" s="159"/>
      <c r="C37" s="159"/>
      <c r="D37" s="159"/>
      <c r="E37" s="159"/>
      <c r="F37" s="160"/>
    </row>
    <row r="38" spans="1:6" ht="13.5">
      <c r="A38" s="158"/>
      <c r="B38" s="159"/>
      <c r="C38" s="159"/>
      <c r="D38" s="159"/>
      <c r="E38" s="159"/>
      <c r="F38" s="160"/>
    </row>
    <row r="39" spans="1:6" ht="13.5">
      <c r="A39" s="158"/>
      <c r="B39" s="159"/>
      <c r="C39" s="159"/>
      <c r="D39" s="159"/>
      <c r="E39" s="159"/>
      <c r="F39" s="160"/>
    </row>
    <row r="40" spans="1:6" ht="13.5">
      <c r="A40" s="158"/>
      <c r="B40" s="159"/>
      <c r="C40" s="159"/>
      <c r="D40" s="159"/>
      <c r="E40" s="159"/>
      <c r="F40" s="160"/>
    </row>
    <row r="41" spans="1:6" ht="13.5">
      <c r="A41" s="161"/>
      <c r="B41" s="162"/>
      <c r="C41" s="162"/>
      <c r="D41" s="162"/>
      <c r="E41" s="162"/>
      <c r="F41" s="163"/>
    </row>
  </sheetData>
  <sheetProtection/>
  <mergeCells count="42">
    <mergeCell ref="E24:F24"/>
    <mergeCell ref="C23:D23"/>
    <mergeCell ref="C19:D19"/>
    <mergeCell ref="E19:F19"/>
    <mergeCell ref="C17:D17"/>
    <mergeCell ref="A32:F41"/>
    <mergeCell ref="C29:D29"/>
    <mergeCell ref="E29:F29"/>
    <mergeCell ref="C26:D26"/>
    <mergeCell ref="E26:F26"/>
    <mergeCell ref="E25:F25"/>
    <mergeCell ref="C27:D27"/>
    <mergeCell ref="E27:F27"/>
    <mergeCell ref="A21:A29"/>
    <mergeCell ref="E21:F21"/>
    <mergeCell ref="C28:D28"/>
    <mergeCell ref="E28:F28"/>
    <mergeCell ref="E23:F23"/>
    <mergeCell ref="C24:D24"/>
    <mergeCell ref="E22:F22"/>
    <mergeCell ref="A1:M1"/>
    <mergeCell ref="H11:K13"/>
    <mergeCell ref="C21:D21"/>
    <mergeCell ref="E14:F14"/>
    <mergeCell ref="E15:F15"/>
    <mergeCell ref="C8:D8"/>
    <mergeCell ref="C11:D11"/>
    <mergeCell ref="E11:F11"/>
    <mergeCell ref="E12:F12"/>
    <mergeCell ref="A11:A19"/>
    <mergeCell ref="C25:D25"/>
    <mergeCell ref="C16:D16"/>
    <mergeCell ref="C14:D14"/>
    <mergeCell ref="C15:D15"/>
    <mergeCell ref="C13:D13"/>
    <mergeCell ref="C22:D22"/>
    <mergeCell ref="E16:F16"/>
    <mergeCell ref="E17:F17"/>
    <mergeCell ref="E13:F13"/>
    <mergeCell ref="E18:F18"/>
    <mergeCell ref="C18:D18"/>
    <mergeCell ref="C12:D12"/>
  </mergeCells>
  <printOptions/>
  <pageMargins left="0.75" right="0.75" top="1" bottom="1" header="0.512" footer="0.512"/>
  <pageSetup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47"/>
  <sheetViews>
    <sheetView zoomScale="85" zoomScaleNormal="85" zoomScalePageLayoutView="0" workbookViewId="0" topLeftCell="A20">
      <selection activeCell="AP2" sqref="AP2"/>
    </sheetView>
  </sheetViews>
  <sheetFormatPr defaultColWidth="9.00390625" defaultRowHeight="13.5"/>
  <cols>
    <col min="1" max="6" width="3.25390625" style="16" customWidth="1"/>
    <col min="7" max="7" width="5.50390625" style="16" customWidth="1"/>
    <col min="8" max="61" width="3.25390625" style="16" customWidth="1"/>
    <col min="62" max="16384" width="9.00390625" style="16" customWidth="1"/>
  </cols>
  <sheetData>
    <row r="1" spans="1:26" ht="24" customHeight="1">
      <c r="A1" s="164" t="s">
        <v>164</v>
      </c>
      <c r="B1" s="164"/>
      <c r="C1" s="164">
        <f>'学校入力'!G3</f>
        <v>11</v>
      </c>
      <c r="D1" s="164"/>
      <c r="E1" s="164" t="s">
        <v>73</v>
      </c>
      <c r="F1" s="164"/>
      <c r="G1" s="164" t="str">
        <f>'学校入力'!J3</f>
        <v>伊勢崎市佐波郡中学校総合体育</v>
      </c>
      <c r="H1" s="164"/>
      <c r="I1" s="164"/>
      <c r="J1" s="164"/>
      <c r="K1" s="164"/>
      <c r="L1" s="164"/>
      <c r="M1" s="165"/>
      <c r="N1" s="165"/>
      <c r="O1" s="165"/>
      <c r="P1" s="165"/>
      <c r="Q1" s="165"/>
      <c r="R1" s="165"/>
      <c r="S1" s="165"/>
      <c r="T1" s="165"/>
      <c r="U1" s="165"/>
      <c r="V1" s="82"/>
      <c r="W1" s="82"/>
      <c r="X1" s="82"/>
      <c r="Y1" s="82"/>
      <c r="Z1" s="82"/>
    </row>
    <row r="2" spans="1:26" ht="24" customHeight="1">
      <c r="A2" s="83"/>
      <c r="B2" s="83"/>
      <c r="C2" s="83"/>
      <c r="D2" s="83"/>
      <c r="E2" s="83"/>
      <c r="F2" s="83"/>
      <c r="G2" s="166"/>
      <c r="H2" s="166"/>
      <c r="I2" s="166"/>
      <c r="J2" s="166"/>
      <c r="K2" s="166"/>
      <c r="L2" s="166"/>
      <c r="M2" s="164" t="s">
        <v>167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6" ht="21.75" customHeight="1">
      <c r="A3" s="83" t="s">
        <v>105</v>
      </c>
      <c r="B3" s="83"/>
      <c r="C3" s="167" t="str">
        <f>IF('学校入力'!B4="","",'学校入力'!B4)</f>
        <v>群馬県</v>
      </c>
      <c r="D3" s="168"/>
      <c r="E3" s="169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3.5" customHeight="1">
      <c r="A5" s="170" t="s">
        <v>155</v>
      </c>
      <c r="B5" s="171"/>
      <c r="C5" s="170">
        <f>IF('学校入力'!B6="","",'学校入力'!B6)</f>
      </c>
      <c r="D5" s="172"/>
      <c r="E5" s="172"/>
      <c r="F5" s="172" t="s">
        <v>196</v>
      </c>
      <c r="G5" s="172"/>
      <c r="H5" s="172">
        <f>IF('学校入力'!F6="","",'学校入力'!F6)</f>
      </c>
      <c r="I5" s="172"/>
      <c r="J5" s="172"/>
      <c r="K5" s="172"/>
      <c r="L5" s="171"/>
      <c r="M5" s="173" t="s">
        <v>31</v>
      </c>
      <c r="N5" s="174"/>
      <c r="O5" s="174"/>
      <c r="P5" s="175"/>
      <c r="Q5" s="84" t="s">
        <v>156</v>
      </c>
      <c r="R5" s="179">
        <f>IF('学校入力'!B9="","",'学校入力'!B9)</f>
      </c>
      <c r="S5" s="179"/>
      <c r="T5" s="179"/>
      <c r="U5" s="179"/>
      <c r="V5" s="179"/>
      <c r="W5" s="85"/>
      <c r="X5" s="85"/>
      <c r="Y5" s="85"/>
      <c r="Z5" s="86"/>
    </row>
    <row r="6" spans="1:26" ht="13.5" customHeight="1">
      <c r="A6" s="176" t="s">
        <v>106</v>
      </c>
      <c r="B6" s="178"/>
      <c r="C6" s="176">
        <f>IF('学校入力'!B5="","",'学校入力'!B5)</f>
      </c>
      <c r="D6" s="177"/>
      <c r="E6" s="177"/>
      <c r="F6" s="177" t="str">
        <f>'学校入力'!E5</f>
        <v>市立</v>
      </c>
      <c r="G6" s="177"/>
      <c r="H6" s="177" t="str">
        <f>'学校入力'!F5&amp;"中学校"</f>
        <v>中学校</v>
      </c>
      <c r="I6" s="177"/>
      <c r="J6" s="177"/>
      <c r="K6" s="177"/>
      <c r="L6" s="178"/>
      <c r="M6" s="176"/>
      <c r="N6" s="177"/>
      <c r="O6" s="177"/>
      <c r="P6" s="178"/>
      <c r="Q6" s="180">
        <f>IF('学校入力'!B10="","",'学校入力'!B10)</f>
      </c>
      <c r="R6" s="181"/>
      <c r="S6" s="181"/>
      <c r="T6" s="181"/>
      <c r="U6" s="181"/>
      <c r="V6" s="181"/>
      <c r="W6" s="181"/>
      <c r="X6" s="181"/>
      <c r="Y6" s="181"/>
      <c r="Z6" s="182"/>
    </row>
    <row r="7" spans="1:26" ht="13.5" customHeight="1">
      <c r="A7" s="170" t="s">
        <v>155</v>
      </c>
      <c r="B7" s="171"/>
      <c r="C7" s="170">
        <f>IF('学校入力'!B13="","",'学校入力'!B13)</f>
      </c>
      <c r="D7" s="172"/>
      <c r="E7" s="172"/>
      <c r="F7" s="172"/>
      <c r="G7" s="172"/>
      <c r="H7" s="172"/>
      <c r="I7" s="172"/>
      <c r="J7" s="172"/>
      <c r="K7" s="172"/>
      <c r="L7" s="171"/>
      <c r="M7" s="173" t="s">
        <v>108</v>
      </c>
      <c r="N7" s="174"/>
      <c r="O7" s="174"/>
      <c r="P7" s="175"/>
      <c r="Q7" s="183">
        <f>IF('学校入力'!B7="","",'学校入力'!B7)</f>
      </c>
      <c r="R7" s="184"/>
      <c r="S7" s="184"/>
      <c r="T7" s="184"/>
      <c r="U7" s="184"/>
      <c r="V7" s="184"/>
      <c r="W7" s="184"/>
      <c r="X7" s="184"/>
      <c r="Y7" s="184"/>
      <c r="Z7" s="185"/>
    </row>
    <row r="8" spans="1:26" ht="13.5" customHeight="1">
      <c r="A8" s="189" t="s">
        <v>1</v>
      </c>
      <c r="B8" s="190"/>
      <c r="C8" s="176">
        <f>IF('学校入力'!B12="","",'学校入力'!B12)</f>
      </c>
      <c r="D8" s="177"/>
      <c r="E8" s="177"/>
      <c r="F8" s="177"/>
      <c r="G8" s="177"/>
      <c r="H8" s="177"/>
      <c r="I8" s="177"/>
      <c r="J8" s="177"/>
      <c r="K8" s="177"/>
      <c r="L8" s="178"/>
      <c r="M8" s="176"/>
      <c r="N8" s="177"/>
      <c r="O8" s="177"/>
      <c r="P8" s="178"/>
      <c r="Q8" s="186"/>
      <c r="R8" s="187"/>
      <c r="S8" s="187"/>
      <c r="T8" s="187"/>
      <c r="U8" s="187"/>
      <c r="V8" s="187"/>
      <c r="W8" s="187"/>
      <c r="X8" s="187"/>
      <c r="Y8" s="187"/>
      <c r="Z8" s="188"/>
    </row>
    <row r="9" spans="1:26" ht="13.5" customHeight="1">
      <c r="A9" s="167"/>
      <c r="B9" s="169"/>
      <c r="C9" s="167" t="s">
        <v>110</v>
      </c>
      <c r="D9" s="168"/>
      <c r="E9" s="168"/>
      <c r="F9" s="168"/>
      <c r="G9" s="168"/>
      <c r="H9" s="169"/>
      <c r="I9" s="191" t="s">
        <v>111</v>
      </c>
      <c r="J9" s="191"/>
      <c r="K9" s="191" t="s">
        <v>112</v>
      </c>
      <c r="L9" s="191"/>
      <c r="M9" s="192"/>
      <c r="N9" s="192"/>
      <c r="O9" s="192"/>
      <c r="P9" s="192"/>
      <c r="Q9" s="167" t="s">
        <v>107</v>
      </c>
      <c r="R9" s="168"/>
      <c r="S9" s="168"/>
      <c r="T9" s="168"/>
      <c r="U9" s="168"/>
      <c r="V9" s="168"/>
      <c r="W9" s="168"/>
      <c r="X9" s="168"/>
      <c r="Y9" s="168"/>
      <c r="Z9" s="169"/>
    </row>
    <row r="10" spans="1:26" ht="13.5" customHeight="1">
      <c r="A10" s="170" t="s">
        <v>155</v>
      </c>
      <c r="B10" s="172"/>
      <c r="C10" s="172">
        <f>IF('学校入力'!B16="","",'学校入力'!B16)</f>
      </c>
      <c r="D10" s="172"/>
      <c r="E10" s="172"/>
      <c r="F10" s="172"/>
      <c r="G10" s="172"/>
      <c r="H10" s="172"/>
      <c r="I10" s="191" t="str">
        <f>IF('学校入力'!H15="","",'学校入力'!H15)</f>
        <v>教諭</v>
      </c>
      <c r="J10" s="191"/>
      <c r="K10" s="191">
        <f>IF('学校入力'!H16="","",'学校入力'!H16)</f>
      </c>
      <c r="L10" s="191"/>
      <c r="M10" s="192">
        <f>IF('学校入力'!B17="","",'学校入力'!B17)</f>
      </c>
      <c r="N10" s="192"/>
      <c r="O10" s="192"/>
      <c r="P10" s="192"/>
      <c r="Q10" s="85" t="s">
        <v>156</v>
      </c>
      <c r="R10" s="184">
        <f>IF('学校入力'!B18="","",'学校入力'!B18)</f>
      </c>
      <c r="S10" s="184"/>
      <c r="T10" s="184"/>
      <c r="U10" s="184"/>
      <c r="V10" s="184"/>
      <c r="W10" s="85"/>
      <c r="X10" s="85"/>
      <c r="Y10" s="85"/>
      <c r="Z10" s="86"/>
    </row>
    <row r="11" spans="1:26" ht="13.5" customHeight="1">
      <c r="A11" s="176" t="s">
        <v>109</v>
      </c>
      <c r="B11" s="177"/>
      <c r="C11" s="177">
        <f>IF('学校入力'!B15="","",'学校入力'!B15)</f>
      </c>
      <c r="D11" s="177"/>
      <c r="E11" s="177"/>
      <c r="F11" s="177"/>
      <c r="G11" s="177"/>
      <c r="H11" s="177"/>
      <c r="I11" s="191"/>
      <c r="J11" s="191"/>
      <c r="K11" s="191"/>
      <c r="L11" s="191"/>
      <c r="M11" s="192"/>
      <c r="N11" s="192"/>
      <c r="O11" s="192"/>
      <c r="P11" s="192"/>
      <c r="Q11" s="187">
        <f>IF('学校入力'!G18="","",'学校入力'!G18)</f>
      </c>
      <c r="R11" s="187"/>
      <c r="S11" s="187"/>
      <c r="T11" s="187"/>
      <c r="U11" s="187"/>
      <c r="V11" s="187"/>
      <c r="W11" s="187"/>
      <c r="X11" s="187"/>
      <c r="Y11" s="187"/>
      <c r="Z11" s="188"/>
    </row>
    <row r="12" spans="1:26" ht="13.5" customHeight="1">
      <c r="A12" s="170" t="s">
        <v>155</v>
      </c>
      <c r="B12" s="172"/>
      <c r="C12" s="172">
        <f>IF('学校入力'!B22="","",'学校入力'!B22)</f>
      </c>
      <c r="D12" s="172"/>
      <c r="E12" s="172"/>
      <c r="F12" s="172"/>
      <c r="G12" s="172"/>
      <c r="H12" s="172"/>
      <c r="I12" s="191" t="str">
        <f>IF('学校入力'!H21="","",'学校入力'!H21)</f>
        <v>教諭</v>
      </c>
      <c r="J12" s="191"/>
      <c r="K12" s="191">
        <f>IF('学校入力'!H22="","",'学校入力'!H22)</f>
      </c>
      <c r="L12" s="191"/>
      <c r="M12" s="192">
        <f>IF('学校入力'!B23="","",'学校入力'!B23)</f>
      </c>
      <c r="N12" s="192"/>
      <c r="O12" s="192"/>
      <c r="P12" s="192"/>
      <c r="Q12" s="85" t="s">
        <v>156</v>
      </c>
      <c r="R12" s="184">
        <f>IF('学校入力'!B24="","",'学校入力'!B24)</f>
      </c>
      <c r="S12" s="184"/>
      <c r="T12" s="184"/>
      <c r="U12" s="184"/>
      <c r="V12" s="184"/>
      <c r="W12" s="85"/>
      <c r="X12" s="85"/>
      <c r="Y12" s="85"/>
      <c r="Z12" s="86"/>
    </row>
    <row r="13" spans="1:26" ht="13.5" customHeight="1">
      <c r="A13" s="189" t="s">
        <v>143</v>
      </c>
      <c r="B13" s="193"/>
      <c r="C13" s="177">
        <f>IF('学校入力'!B21="","",'学校入力'!B21)</f>
      </c>
      <c r="D13" s="177"/>
      <c r="E13" s="177"/>
      <c r="F13" s="177"/>
      <c r="G13" s="177"/>
      <c r="H13" s="177"/>
      <c r="I13" s="191"/>
      <c r="J13" s="191"/>
      <c r="K13" s="191"/>
      <c r="L13" s="191"/>
      <c r="M13" s="192"/>
      <c r="N13" s="192"/>
      <c r="O13" s="192"/>
      <c r="P13" s="192"/>
      <c r="Q13" s="187">
        <f>IF('学校入力'!G24="","",'学校入力'!G24)</f>
      </c>
      <c r="R13" s="187"/>
      <c r="S13" s="187"/>
      <c r="T13" s="187"/>
      <c r="U13" s="187"/>
      <c r="V13" s="187"/>
      <c r="W13" s="187"/>
      <c r="X13" s="187"/>
      <c r="Y13" s="187"/>
      <c r="Z13" s="188"/>
    </row>
    <row r="14" spans="1:26" ht="13.5" customHeight="1">
      <c r="A14" s="170" t="s">
        <v>155</v>
      </c>
      <c r="B14" s="172"/>
      <c r="C14" s="172">
        <f>IF('学校入力'!B27="","",'学校入力'!B27)</f>
      </c>
      <c r="D14" s="172"/>
      <c r="E14" s="172"/>
      <c r="F14" s="172"/>
      <c r="G14" s="172"/>
      <c r="H14" s="172"/>
      <c r="I14" s="191">
        <f>IF('学校入力'!H26="","",'学校入力'!H26)</f>
      </c>
      <c r="J14" s="191"/>
      <c r="K14" s="191">
        <f>IF('学校入力'!H27="","",'学校入力'!H27)</f>
      </c>
      <c r="L14" s="191"/>
      <c r="M14" s="192">
        <f>IF('学校入力'!B28="","",'学校入力'!B28)</f>
      </c>
      <c r="N14" s="192"/>
      <c r="O14" s="192"/>
      <c r="P14" s="192"/>
      <c r="Q14" s="85" t="s">
        <v>156</v>
      </c>
      <c r="R14" s="184">
        <f>IF('学校入力'!B29="","",'学校入力'!B29)</f>
      </c>
      <c r="S14" s="184"/>
      <c r="T14" s="184"/>
      <c r="U14" s="184"/>
      <c r="V14" s="184"/>
      <c r="W14" s="85"/>
      <c r="X14" s="85"/>
      <c r="Y14" s="85"/>
      <c r="Z14" s="86"/>
    </row>
    <row r="15" spans="1:26" ht="13.5" customHeight="1">
      <c r="A15" s="189" t="s">
        <v>143</v>
      </c>
      <c r="B15" s="193"/>
      <c r="C15" s="177">
        <f>IF('学校入力'!B26="","",'学校入力'!B26)</f>
      </c>
      <c r="D15" s="177"/>
      <c r="E15" s="177"/>
      <c r="F15" s="177"/>
      <c r="G15" s="177"/>
      <c r="H15" s="177"/>
      <c r="I15" s="191"/>
      <c r="J15" s="191"/>
      <c r="K15" s="191"/>
      <c r="L15" s="191"/>
      <c r="M15" s="192"/>
      <c r="N15" s="192"/>
      <c r="O15" s="192"/>
      <c r="P15" s="192"/>
      <c r="Q15" s="187">
        <f>IF('学校入力'!G29="","",'学校入力'!G29)</f>
      </c>
      <c r="R15" s="187"/>
      <c r="S15" s="187"/>
      <c r="T15" s="187"/>
      <c r="U15" s="187"/>
      <c r="V15" s="187"/>
      <c r="W15" s="187"/>
      <c r="X15" s="187"/>
      <c r="Y15" s="187"/>
      <c r="Z15" s="188"/>
    </row>
    <row r="16" ht="11.25" customHeight="1"/>
    <row r="17" spans="1:26" ht="21" customHeight="1">
      <c r="A17" s="194" t="s">
        <v>2</v>
      </c>
      <c r="B17" s="194"/>
      <c r="C17" s="194" t="s">
        <v>117</v>
      </c>
      <c r="D17" s="194"/>
      <c r="E17" s="194"/>
      <c r="F17" s="194"/>
      <c r="G17" s="194"/>
      <c r="H17" s="194" t="s">
        <v>155</v>
      </c>
      <c r="I17" s="194"/>
      <c r="J17" s="194"/>
      <c r="K17" s="194"/>
      <c r="L17" s="194" t="s">
        <v>3</v>
      </c>
      <c r="M17" s="194"/>
      <c r="N17" s="194" t="s">
        <v>6</v>
      </c>
      <c r="O17" s="194"/>
      <c r="P17" s="81" t="s">
        <v>116</v>
      </c>
      <c r="Q17" s="194" t="s">
        <v>4</v>
      </c>
      <c r="R17" s="194"/>
      <c r="S17" s="194" t="s">
        <v>5</v>
      </c>
      <c r="T17" s="194"/>
      <c r="U17" s="194" t="s">
        <v>115</v>
      </c>
      <c r="V17" s="194"/>
      <c r="W17" s="194" t="s">
        <v>114</v>
      </c>
      <c r="X17" s="194"/>
      <c r="Y17" s="194" t="s">
        <v>113</v>
      </c>
      <c r="Z17" s="194"/>
    </row>
    <row r="18" spans="1:26" ht="21" customHeight="1">
      <c r="A18" s="191">
        <f>'選手入力'!A6</f>
        <v>1</v>
      </c>
      <c r="B18" s="191"/>
      <c r="C18" s="191">
        <f>IF('選手入力'!C6="","",'選手入力'!C6)</f>
      </c>
      <c r="D18" s="191"/>
      <c r="E18" s="191"/>
      <c r="F18" s="191"/>
      <c r="G18" s="191"/>
      <c r="H18" s="195">
        <f>IF('選手入力'!M6="","",'選手入力'!M6)</f>
      </c>
      <c r="I18" s="195"/>
      <c r="J18" s="195"/>
      <c r="K18" s="195"/>
      <c r="L18" s="191">
        <f>IF('選手入力'!Z6="","",'選手入力'!Z6)</f>
      </c>
      <c r="M18" s="191"/>
      <c r="N18" s="191">
        <f>IF('選手入力'!AC6="","",'選手入力'!AC6)</f>
      </c>
      <c r="O18" s="191"/>
      <c r="P18" s="80">
        <f>IF('選手入力'!AE6="","",'選手入力'!AE6)</f>
      </c>
      <c r="Q18" s="191">
        <f>IF('選手入力'!V6="","",'選手入力'!V6)</f>
      </c>
      <c r="R18" s="191"/>
      <c r="S18" s="191">
        <f>IF('選手入力'!X6="","",'選手入力'!X6)</f>
      </c>
      <c r="T18" s="191"/>
      <c r="U18" s="191" t="str">
        <f>'選手入力'!AG6&amp;"ｃｍ"</f>
        <v>ｃｍ</v>
      </c>
      <c r="V18" s="191"/>
      <c r="W18" s="191" t="str">
        <f>'選手入力'!AI6&amp;"ｋｇ"</f>
        <v>ｋｇ</v>
      </c>
      <c r="X18" s="191"/>
      <c r="Y18" s="196">
        <f>IF('選手入力'!AK6="","",'選手入力'!AK6)</f>
      </c>
      <c r="Z18" s="196"/>
    </row>
    <row r="19" spans="1:26" ht="21" customHeight="1">
      <c r="A19" s="191">
        <f>'選手入力'!A7</f>
        <v>2</v>
      </c>
      <c r="B19" s="191"/>
      <c r="C19" s="191">
        <f>IF('選手入力'!C7="","",'選手入力'!C7)</f>
      </c>
      <c r="D19" s="191"/>
      <c r="E19" s="191"/>
      <c r="F19" s="191"/>
      <c r="G19" s="191"/>
      <c r="H19" s="195">
        <f>IF('選手入力'!M7="","",'選手入力'!M7)</f>
      </c>
      <c r="I19" s="195"/>
      <c r="J19" s="195"/>
      <c r="K19" s="195"/>
      <c r="L19" s="191">
        <f>IF('選手入力'!Z7="","",'選手入力'!Z7)</f>
      </c>
      <c r="M19" s="191"/>
      <c r="N19" s="191">
        <f>IF('選手入力'!AC7="","",'選手入力'!AC7)</f>
      </c>
      <c r="O19" s="191"/>
      <c r="P19" s="80">
        <f>IF('選手入力'!AE7="","",'選手入力'!AE7)</f>
      </c>
      <c r="Q19" s="191">
        <f>IF('選手入力'!V7="","",'選手入力'!V7)</f>
      </c>
      <c r="R19" s="191"/>
      <c r="S19" s="191">
        <f>IF('選手入力'!X7="","",'選手入力'!X7)</f>
      </c>
      <c r="T19" s="191"/>
      <c r="U19" s="191" t="str">
        <f>'選手入力'!AG7&amp;"ｃｍ"</f>
        <v>ｃｍ</v>
      </c>
      <c r="V19" s="191"/>
      <c r="W19" s="191" t="str">
        <f>'選手入力'!AI7&amp;"ｋｇ"</f>
        <v>ｋｇ</v>
      </c>
      <c r="X19" s="191"/>
      <c r="Y19" s="196">
        <f>IF('選手入力'!AK7="","",'選手入力'!AK7)</f>
      </c>
      <c r="Z19" s="196"/>
    </row>
    <row r="20" spans="1:26" ht="21" customHeight="1">
      <c r="A20" s="191">
        <f>'選手入力'!A8</f>
        <v>3</v>
      </c>
      <c r="B20" s="191"/>
      <c r="C20" s="191">
        <f>IF('選手入力'!C8="","",'選手入力'!C8)</f>
      </c>
      <c r="D20" s="191"/>
      <c r="E20" s="191"/>
      <c r="F20" s="191"/>
      <c r="G20" s="191"/>
      <c r="H20" s="195">
        <f>IF('選手入力'!M8="","",'選手入力'!M8)</f>
      </c>
      <c r="I20" s="195"/>
      <c r="J20" s="195"/>
      <c r="K20" s="195"/>
      <c r="L20" s="191">
        <f>IF('選手入力'!Z8="","",'選手入力'!Z8)</f>
      </c>
      <c r="M20" s="191"/>
      <c r="N20" s="191">
        <f>IF('選手入力'!AC8="","",'選手入力'!AC8)</f>
      </c>
      <c r="O20" s="191"/>
      <c r="P20" s="80">
        <f>IF('選手入力'!AE8="","",'選手入力'!AE8)</f>
      </c>
      <c r="Q20" s="191">
        <f>IF('選手入力'!V8="","",'選手入力'!V8)</f>
      </c>
      <c r="R20" s="191"/>
      <c r="S20" s="191">
        <f>IF('選手入力'!X8="","",'選手入力'!X8)</f>
      </c>
      <c r="T20" s="191"/>
      <c r="U20" s="191" t="str">
        <f>'選手入力'!AG8&amp;"ｃｍ"</f>
        <v>ｃｍ</v>
      </c>
      <c r="V20" s="191"/>
      <c r="W20" s="191" t="str">
        <f>'選手入力'!AI8&amp;"ｋｇ"</f>
        <v>ｋｇ</v>
      </c>
      <c r="X20" s="191"/>
      <c r="Y20" s="196">
        <f>IF('選手入力'!AK8="","",'選手入力'!AK8)</f>
      </c>
      <c r="Z20" s="196"/>
    </row>
    <row r="21" spans="1:26" ht="21" customHeight="1">
      <c r="A21" s="191">
        <f>'選手入力'!A9</f>
        <v>4</v>
      </c>
      <c r="B21" s="191"/>
      <c r="C21" s="191">
        <f>IF('選手入力'!C9="","",'選手入力'!C9)</f>
      </c>
      <c r="D21" s="191"/>
      <c r="E21" s="191"/>
      <c r="F21" s="191"/>
      <c r="G21" s="191"/>
      <c r="H21" s="195">
        <f>IF('選手入力'!M9="","",'選手入力'!M9)</f>
      </c>
      <c r="I21" s="195"/>
      <c r="J21" s="195"/>
      <c r="K21" s="195"/>
      <c r="L21" s="191">
        <f>IF('選手入力'!Z9="","",'選手入力'!Z9)</f>
      </c>
      <c r="M21" s="191"/>
      <c r="N21" s="191">
        <f>IF('選手入力'!AC9="","",'選手入力'!AC9)</f>
      </c>
      <c r="O21" s="191"/>
      <c r="P21" s="80">
        <f>IF('選手入力'!AE9="","",'選手入力'!AE9)</f>
      </c>
      <c r="Q21" s="191">
        <f>IF('選手入力'!V9="","",'選手入力'!V9)</f>
      </c>
      <c r="R21" s="191"/>
      <c r="S21" s="191">
        <f>IF('選手入力'!X9="","",'選手入力'!X9)</f>
      </c>
      <c r="T21" s="191"/>
      <c r="U21" s="191" t="str">
        <f>'選手入力'!AG9&amp;"ｃｍ"</f>
        <v>ｃｍ</v>
      </c>
      <c r="V21" s="191"/>
      <c r="W21" s="191" t="str">
        <f>'選手入力'!AI9&amp;"ｋｇ"</f>
        <v>ｋｇ</v>
      </c>
      <c r="X21" s="191"/>
      <c r="Y21" s="196">
        <f>IF('選手入力'!AK9="","",'選手入力'!AK9)</f>
      </c>
      <c r="Z21" s="196"/>
    </row>
    <row r="22" spans="1:26" ht="21" customHeight="1">
      <c r="A22" s="191">
        <f>'選手入力'!A10</f>
        <v>5</v>
      </c>
      <c r="B22" s="191"/>
      <c r="C22" s="191">
        <f>IF('選手入力'!C10="","",'選手入力'!C10)</f>
      </c>
      <c r="D22" s="191"/>
      <c r="E22" s="191"/>
      <c r="F22" s="191"/>
      <c r="G22" s="191"/>
      <c r="H22" s="195">
        <f>IF('選手入力'!M10="","",'選手入力'!M10)</f>
      </c>
      <c r="I22" s="195"/>
      <c r="J22" s="195"/>
      <c r="K22" s="195"/>
      <c r="L22" s="191">
        <f>IF('選手入力'!Z10="","",'選手入力'!Z10)</f>
      </c>
      <c r="M22" s="191"/>
      <c r="N22" s="191">
        <f>IF('選手入力'!AC10="","",'選手入力'!AC10)</f>
      </c>
      <c r="O22" s="191"/>
      <c r="P22" s="80">
        <f>IF('選手入力'!AE10="","",'選手入力'!AE10)</f>
      </c>
      <c r="Q22" s="191">
        <f>IF('選手入力'!V10="","",'選手入力'!V10)</f>
      </c>
      <c r="R22" s="191"/>
      <c r="S22" s="191">
        <f>IF('選手入力'!X10="","",'選手入力'!X10)</f>
      </c>
      <c r="T22" s="191"/>
      <c r="U22" s="191" t="str">
        <f>'選手入力'!AG10&amp;"ｃｍ"</f>
        <v>ｃｍ</v>
      </c>
      <c r="V22" s="191"/>
      <c r="W22" s="191" t="str">
        <f>'選手入力'!AI10&amp;"ｋｇ"</f>
        <v>ｋｇ</v>
      </c>
      <c r="X22" s="191"/>
      <c r="Y22" s="196">
        <f>IF('選手入力'!AK10="","",'選手入力'!AK10)</f>
      </c>
      <c r="Z22" s="196"/>
    </row>
    <row r="23" spans="1:26" ht="21" customHeight="1">
      <c r="A23" s="191">
        <f>'選手入力'!A11</f>
        <v>6</v>
      </c>
      <c r="B23" s="191"/>
      <c r="C23" s="191">
        <f>IF('選手入力'!C11="","",'選手入力'!C11)</f>
      </c>
      <c r="D23" s="191"/>
      <c r="E23" s="191"/>
      <c r="F23" s="191"/>
      <c r="G23" s="191"/>
      <c r="H23" s="195">
        <f>IF('選手入力'!M11="","",'選手入力'!M11)</f>
      </c>
      <c r="I23" s="195"/>
      <c r="J23" s="195"/>
      <c r="K23" s="195"/>
      <c r="L23" s="191">
        <f>IF('選手入力'!Z11="","",'選手入力'!Z11)</f>
      </c>
      <c r="M23" s="191"/>
      <c r="N23" s="191">
        <f>IF('選手入力'!AC11="","",'選手入力'!AC11)</f>
      </c>
      <c r="O23" s="191"/>
      <c r="P23" s="80">
        <f>IF('選手入力'!AE11="","",'選手入力'!AE11)</f>
      </c>
      <c r="Q23" s="191">
        <f>IF('選手入力'!V11="","",'選手入力'!V11)</f>
      </c>
      <c r="R23" s="191"/>
      <c r="S23" s="191">
        <f>IF('選手入力'!X11="","",'選手入力'!X11)</f>
      </c>
      <c r="T23" s="191"/>
      <c r="U23" s="191" t="str">
        <f>'選手入力'!AG11&amp;"ｃｍ"</f>
        <v>ｃｍ</v>
      </c>
      <c r="V23" s="191"/>
      <c r="W23" s="191" t="str">
        <f>'選手入力'!AI11&amp;"ｋｇ"</f>
        <v>ｋｇ</v>
      </c>
      <c r="X23" s="191"/>
      <c r="Y23" s="196">
        <f>IF('選手入力'!AK11="","",'選手入力'!AK11)</f>
      </c>
      <c r="Z23" s="196"/>
    </row>
    <row r="24" spans="1:26" ht="21" customHeight="1">
      <c r="A24" s="191">
        <f>'選手入力'!A12</f>
        <v>7</v>
      </c>
      <c r="B24" s="191"/>
      <c r="C24" s="191">
        <f>IF('選手入力'!C12="","",'選手入力'!C12)</f>
      </c>
      <c r="D24" s="191"/>
      <c r="E24" s="191"/>
      <c r="F24" s="191"/>
      <c r="G24" s="191"/>
      <c r="H24" s="195">
        <f>IF('選手入力'!M12="","",'選手入力'!M12)</f>
      </c>
      <c r="I24" s="195"/>
      <c r="J24" s="195"/>
      <c r="K24" s="195"/>
      <c r="L24" s="191">
        <f>IF('選手入力'!Z12="","",'選手入力'!Z12)</f>
      </c>
      <c r="M24" s="191"/>
      <c r="N24" s="191">
        <f>IF('選手入力'!AC12="","",'選手入力'!AC12)</f>
      </c>
      <c r="O24" s="191"/>
      <c r="P24" s="80">
        <f>IF('選手入力'!AE12="","",'選手入力'!AE12)</f>
      </c>
      <c r="Q24" s="191">
        <f>IF('選手入力'!V12="","",'選手入力'!V12)</f>
      </c>
      <c r="R24" s="191"/>
      <c r="S24" s="191">
        <f>IF('選手入力'!X12="","",'選手入力'!X12)</f>
      </c>
      <c r="T24" s="191"/>
      <c r="U24" s="191" t="str">
        <f>'選手入力'!AG12&amp;"ｃｍ"</f>
        <v>ｃｍ</v>
      </c>
      <c r="V24" s="191"/>
      <c r="W24" s="191" t="str">
        <f>'選手入力'!AI12&amp;"ｋｇ"</f>
        <v>ｋｇ</v>
      </c>
      <c r="X24" s="191"/>
      <c r="Y24" s="196">
        <f>IF('選手入力'!AK12="","",'選手入力'!AK12)</f>
      </c>
      <c r="Z24" s="196"/>
    </row>
    <row r="25" spans="1:26" ht="21" customHeight="1">
      <c r="A25" s="191">
        <f>'選手入力'!A13</f>
        <v>8</v>
      </c>
      <c r="B25" s="191"/>
      <c r="C25" s="191">
        <f>IF('選手入力'!C13="","",'選手入力'!C13)</f>
      </c>
      <c r="D25" s="191"/>
      <c r="E25" s="191"/>
      <c r="F25" s="191"/>
      <c r="G25" s="191"/>
      <c r="H25" s="195">
        <f>IF('選手入力'!M13="","",'選手入力'!M13)</f>
      </c>
      <c r="I25" s="195"/>
      <c r="J25" s="195"/>
      <c r="K25" s="195"/>
      <c r="L25" s="191">
        <f>IF('選手入力'!Z13="","",'選手入力'!Z13)</f>
      </c>
      <c r="M25" s="191"/>
      <c r="N25" s="191">
        <f>IF('選手入力'!AC13="","",'選手入力'!AC13)</f>
      </c>
      <c r="O25" s="191"/>
      <c r="P25" s="80">
        <f>IF('選手入力'!AE13="","",'選手入力'!AE13)</f>
      </c>
      <c r="Q25" s="191">
        <f>IF('選手入力'!V13="","",'選手入力'!V13)</f>
      </c>
      <c r="R25" s="191"/>
      <c r="S25" s="191">
        <f>IF('選手入力'!X13="","",'選手入力'!X13)</f>
      </c>
      <c r="T25" s="191"/>
      <c r="U25" s="191" t="str">
        <f>'選手入力'!AG13&amp;"ｃｍ"</f>
        <v>ｃｍ</v>
      </c>
      <c r="V25" s="191"/>
      <c r="W25" s="191" t="str">
        <f>'選手入力'!AI13&amp;"ｋｇ"</f>
        <v>ｋｇ</v>
      </c>
      <c r="X25" s="191"/>
      <c r="Y25" s="196">
        <f>IF('選手入力'!AK13="","",'選手入力'!AK13)</f>
      </c>
      <c r="Z25" s="196"/>
    </row>
    <row r="26" spans="1:26" ht="21" customHeight="1">
      <c r="A26" s="191">
        <f>'選手入力'!A14</f>
        <v>9</v>
      </c>
      <c r="B26" s="191"/>
      <c r="C26" s="191">
        <f>IF('選手入力'!C14="","",'選手入力'!C14)</f>
      </c>
      <c r="D26" s="191"/>
      <c r="E26" s="191"/>
      <c r="F26" s="191"/>
      <c r="G26" s="191"/>
      <c r="H26" s="195">
        <f>IF('選手入力'!M14="","",'選手入力'!M14)</f>
      </c>
      <c r="I26" s="195"/>
      <c r="J26" s="195"/>
      <c r="K26" s="195"/>
      <c r="L26" s="191">
        <f>IF('選手入力'!Z14="","",'選手入力'!Z14)</f>
      </c>
      <c r="M26" s="191"/>
      <c r="N26" s="191">
        <f>IF('選手入力'!AC14="","",'選手入力'!AC14)</f>
      </c>
      <c r="O26" s="191"/>
      <c r="P26" s="80">
        <f>IF('選手入力'!AE14="","",'選手入力'!AE14)</f>
      </c>
      <c r="Q26" s="191">
        <f>IF('選手入力'!V14="","",'選手入力'!V14)</f>
      </c>
      <c r="R26" s="191"/>
      <c r="S26" s="191">
        <f>IF('選手入力'!X14="","",'選手入力'!X14)</f>
      </c>
      <c r="T26" s="191"/>
      <c r="U26" s="191" t="str">
        <f>'選手入力'!AG14&amp;"ｃｍ"</f>
        <v>ｃｍ</v>
      </c>
      <c r="V26" s="191"/>
      <c r="W26" s="191" t="str">
        <f>'選手入力'!AI14&amp;"ｋｇ"</f>
        <v>ｋｇ</v>
      </c>
      <c r="X26" s="191"/>
      <c r="Y26" s="196">
        <f>IF('選手入力'!AK14="","",'選手入力'!AK14)</f>
      </c>
      <c r="Z26" s="196"/>
    </row>
    <row r="27" spans="1:26" ht="21" customHeight="1">
      <c r="A27" s="191">
        <f>'選手入力'!A15</f>
        <v>10</v>
      </c>
      <c r="B27" s="191"/>
      <c r="C27" s="191">
        <f>IF('選手入力'!C15="","",'選手入力'!C15)</f>
      </c>
      <c r="D27" s="191"/>
      <c r="E27" s="191"/>
      <c r="F27" s="191"/>
      <c r="G27" s="191"/>
      <c r="H27" s="195">
        <f>IF('選手入力'!M15="","",'選手入力'!M15)</f>
      </c>
      <c r="I27" s="195"/>
      <c r="J27" s="195"/>
      <c r="K27" s="195"/>
      <c r="L27" s="191">
        <f>IF('選手入力'!Z15="","",'選手入力'!Z15)</f>
      </c>
      <c r="M27" s="191"/>
      <c r="N27" s="191">
        <f>IF('選手入力'!AC15="","",'選手入力'!AC15)</f>
      </c>
      <c r="O27" s="191"/>
      <c r="P27" s="80">
        <f>IF('選手入力'!AE15="","",'選手入力'!AE15)</f>
      </c>
      <c r="Q27" s="191">
        <f>IF('選手入力'!V15="","",'選手入力'!V15)</f>
      </c>
      <c r="R27" s="191"/>
      <c r="S27" s="191">
        <f>IF('選手入力'!X15="","",'選手入力'!X15)</f>
      </c>
      <c r="T27" s="191"/>
      <c r="U27" s="191" t="str">
        <f>'選手入力'!AG15&amp;"ｃｍ"</f>
        <v>ｃｍ</v>
      </c>
      <c r="V27" s="191"/>
      <c r="W27" s="191" t="str">
        <f>'選手入力'!AI15&amp;"ｋｇ"</f>
        <v>ｋｇ</v>
      </c>
      <c r="X27" s="191"/>
      <c r="Y27" s="196">
        <f>IF('選手入力'!AK15="","",'選手入力'!AK15)</f>
      </c>
      <c r="Z27" s="196"/>
    </row>
    <row r="28" spans="1:26" ht="21" customHeight="1">
      <c r="A28" s="191">
        <f>'選手入力'!A16</f>
        <v>11</v>
      </c>
      <c r="B28" s="191"/>
      <c r="C28" s="191">
        <f>IF('選手入力'!C16="","",'選手入力'!C16)</f>
      </c>
      <c r="D28" s="191"/>
      <c r="E28" s="191"/>
      <c r="F28" s="191"/>
      <c r="G28" s="191"/>
      <c r="H28" s="195">
        <f>IF('選手入力'!M16="","",'選手入力'!M16)</f>
      </c>
      <c r="I28" s="195"/>
      <c r="J28" s="195"/>
      <c r="K28" s="195"/>
      <c r="L28" s="191">
        <f>IF('選手入力'!Z16="","",'選手入力'!Z16)</f>
      </c>
      <c r="M28" s="191"/>
      <c r="N28" s="191">
        <f>IF('選手入力'!AC16="","",'選手入力'!AC16)</f>
      </c>
      <c r="O28" s="191"/>
      <c r="P28" s="80">
        <f>IF('選手入力'!AE16="","",'選手入力'!AE16)</f>
      </c>
      <c r="Q28" s="191">
        <f>IF('選手入力'!V16="","",'選手入力'!V16)</f>
      </c>
      <c r="R28" s="191"/>
      <c r="S28" s="191">
        <f>IF('選手入力'!X16="","",'選手入力'!X16)</f>
      </c>
      <c r="T28" s="191"/>
      <c r="U28" s="191" t="str">
        <f>'選手入力'!AG16&amp;"ｃｍ"</f>
        <v>ｃｍ</v>
      </c>
      <c r="V28" s="191"/>
      <c r="W28" s="191" t="str">
        <f>'選手入力'!AI16&amp;"ｋｇ"</f>
        <v>ｋｇ</v>
      </c>
      <c r="X28" s="191"/>
      <c r="Y28" s="196">
        <f>IF('選手入力'!AK16="","",'選手入力'!AK16)</f>
      </c>
      <c r="Z28" s="196"/>
    </row>
    <row r="29" spans="1:26" ht="21" customHeight="1">
      <c r="A29" s="191">
        <f>'選手入力'!A17</f>
        <v>12</v>
      </c>
      <c r="B29" s="191"/>
      <c r="C29" s="191">
        <f>IF('選手入力'!C17="","",'選手入力'!C17)</f>
      </c>
      <c r="D29" s="191"/>
      <c r="E29" s="191"/>
      <c r="F29" s="191"/>
      <c r="G29" s="191"/>
      <c r="H29" s="195">
        <f>IF('選手入力'!M17="","",'選手入力'!M17)</f>
      </c>
      <c r="I29" s="195"/>
      <c r="J29" s="195"/>
      <c r="K29" s="195"/>
      <c r="L29" s="191">
        <f>IF('選手入力'!Z17="","",'選手入力'!Z17)</f>
      </c>
      <c r="M29" s="191"/>
      <c r="N29" s="191">
        <f>IF('選手入力'!AC17="","",'選手入力'!AC17)</f>
      </c>
      <c r="O29" s="191"/>
      <c r="P29" s="80">
        <f>IF('選手入力'!AE17="","",'選手入力'!AE17)</f>
      </c>
      <c r="Q29" s="191">
        <f>IF('選手入力'!V17="","",'選手入力'!V17)</f>
      </c>
      <c r="R29" s="191"/>
      <c r="S29" s="191">
        <f>IF('選手入力'!X17="","",'選手入力'!X17)</f>
      </c>
      <c r="T29" s="191"/>
      <c r="U29" s="191" t="str">
        <f>'選手入力'!AG17&amp;"ｃｍ"</f>
        <v>ｃｍ</v>
      </c>
      <c r="V29" s="191"/>
      <c r="W29" s="191" t="str">
        <f>'選手入力'!AI17&amp;"ｋｇ"</f>
        <v>ｋｇ</v>
      </c>
      <c r="X29" s="191"/>
      <c r="Y29" s="196">
        <f>IF('選手入力'!AK17="","",'選手入力'!AK17)</f>
      </c>
      <c r="Z29" s="196"/>
    </row>
    <row r="30" spans="1:26" ht="21" customHeight="1">
      <c r="A30" s="191">
        <f>'選手入力'!A18</f>
        <v>13</v>
      </c>
      <c r="B30" s="191"/>
      <c r="C30" s="191">
        <f>IF('選手入力'!C18="","",'選手入力'!C18)</f>
      </c>
      <c r="D30" s="191"/>
      <c r="E30" s="191"/>
      <c r="F30" s="191"/>
      <c r="G30" s="191"/>
      <c r="H30" s="194">
        <f>IF('選手入力'!M18="","",'選手入力'!M18)</f>
      </c>
      <c r="I30" s="194"/>
      <c r="J30" s="194"/>
      <c r="K30" s="194"/>
      <c r="L30" s="191">
        <f>IF('選手入力'!Z18="","",'選手入力'!Z18)</f>
      </c>
      <c r="M30" s="191"/>
      <c r="N30" s="191">
        <f>IF('選手入力'!AC18="","",'選手入力'!AC18)</f>
      </c>
      <c r="O30" s="191"/>
      <c r="P30" s="80">
        <f>IF('選手入力'!AE18="","",'選手入力'!AE18)</f>
      </c>
      <c r="Q30" s="191">
        <f>IF('選手入力'!V18="","",'選手入力'!V18)</f>
      </c>
      <c r="R30" s="191"/>
      <c r="S30" s="191">
        <f>IF('選手入力'!X18="","",'選手入力'!X18)</f>
      </c>
      <c r="T30" s="191"/>
      <c r="U30" s="191" t="str">
        <f>'選手入力'!AG18&amp;"ｃｍ"</f>
        <v>ｃｍ</v>
      </c>
      <c r="V30" s="191"/>
      <c r="W30" s="191" t="str">
        <f>'選手入力'!AI18&amp;"ｋｇ"</f>
        <v>ｋｇ</v>
      </c>
      <c r="X30" s="191"/>
      <c r="Y30" s="196">
        <f>IF('選手入力'!AK18="","",'選手入力'!AK18)</f>
      </c>
      <c r="Z30" s="196"/>
    </row>
    <row r="31" spans="1:26" ht="21" customHeight="1">
      <c r="A31" s="191">
        <f>'選手入力'!A19</f>
        <v>14</v>
      </c>
      <c r="B31" s="191"/>
      <c r="C31" s="191">
        <f>IF('選手入力'!C19="","",'選手入力'!C19)</f>
      </c>
      <c r="D31" s="191"/>
      <c r="E31" s="191"/>
      <c r="F31" s="191"/>
      <c r="G31" s="191"/>
      <c r="H31" s="194">
        <f>IF('選手入力'!M19="","",'選手入力'!M19)</f>
      </c>
      <c r="I31" s="194"/>
      <c r="J31" s="194"/>
      <c r="K31" s="194"/>
      <c r="L31" s="191">
        <f>IF('選手入力'!Z19="","",'選手入力'!Z19)</f>
      </c>
      <c r="M31" s="191"/>
      <c r="N31" s="191">
        <f>IF('選手入力'!AC19="","",'選手入力'!AC19)</f>
      </c>
      <c r="O31" s="191"/>
      <c r="P31" s="80">
        <f>IF('選手入力'!AE19="","",'選手入力'!AE19)</f>
      </c>
      <c r="Q31" s="191">
        <f>IF('選手入力'!V19="","",'選手入力'!V19)</f>
      </c>
      <c r="R31" s="191"/>
      <c r="S31" s="191">
        <f>IF('選手入力'!X19="","",'選手入力'!X19)</f>
      </c>
      <c r="T31" s="191"/>
      <c r="U31" s="191" t="str">
        <f>'選手入力'!AG19&amp;"ｃｍ"</f>
        <v>ｃｍ</v>
      </c>
      <c r="V31" s="191"/>
      <c r="W31" s="191" t="str">
        <f>'選手入力'!AI19&amp;"ｋｇ"</f>
        <v>ｋｇ</v>
      </c>
      <c r="X31" s="191"/>
      <c r="Y31" s="196">
        <f>IF('選手入力'!AK19="","",'選手入力'!AK19)</f>
      </c>
      <c r="Z31" s="196"/>
    </row>
    <row r="32" spans="1:26" ht="21" customHeight="1">
      <c r="A32" s="191">
        <f>'選手入力'!A20</f>
        <v>15</v>
      </c>
      <c r="B32" s="191"/>
      <c r="C32" s="191">
        <f>IF('選手入力'!C20="","",'選手入力'!C20)</f>
      </c>
      <c r="D32" s="191"/>
      <c r="E32" s="191"/>
      <c r="F32" s="191"/>
      <c r="G32" s="191"/>
      <c r="H32" s="194">
        <f>IF('選手入力'!M20="","",'選手入力'!M20)</f>
      </c>
      <c r="I32" s="194"/>
      <c r="J32" s="194"/>
      <c r="K32" s="194"/>
      <c r="L32" s="191">
        <f>IF('選手入力'!Z20="","",'選手入力'!Z20)</f>
      </c>
      <c r="M32" s="191"/>
      <c r="N32" s="191">
        <f>IF('選手入力'!AC20="","",'選手入力'!AC20)</f>
      </c>
      <c r="O32" s="191"/>
      <c r="P32" s="80">
        <f>IF('選手入力'!AE20="","",'選手入力'!AE20)</f>
      </c>
      <c r="Q32" s="191">
        <f>IF('選手入力'!V20="","",'選手入力'!V20)</f>
      </c>
      <c r="R32" s="191"/>
      <c r="S32" s="191">
        <f>IF('選手入力'!X20="","",'選手入力'!X20)</f>
      </c>
      <c r="T32" s="191"/>
      <c r="U32" s="191" t="str">
        <f>'選手入力'!AG20&amp;"ｃｍ"</f>
        <v>ｃｍ</v>
      </c>
      <c r="V32" s="191"/>
      <c r="W32" s="191" t="str">
        <f>'選手入力'!AI20&amp;"ｋｇ"</f>
        <v>ｋｇ</v>
      </c>
      <c r="X32" s="191"/>
      <c r="Y32" s="196">
        <f>IF('選手入力'!AK20="","",'選手入力'!AK20)</f>
      </c>
      <c r="Z32" s="196"/>
    </row>
    <row r="33" spans="1:26" ht="21" customHeight="1">
      <c r="A33" s="191">
        <f>'選手入力'!A21</f>
        <v>16</v>
      </c>
      <c r="B33" s="191"/>
      <c r="C33" s="191">
        <f>IF('選手入力'!C21="","",'選手入力'!C21)</f>
      </c>
      <c r="D33" s="191"/>
      <c r="E33" s="191"/>
      <c r="F33" s="191"/>
      <c r="G33" s="191"/>
      <c r="H33" s="194">
        <f>IF('選手入力'!M21="","",'選手入力'!M21)</f>
      </c>
      <c r="I33" s="194"/>
      <c r="J33" s="194"/>
      <c r="K33" s="194"/>
      <c r="L33" s="191">
        <f>IF('選手入力'!Z21="","",'選手入力'!Z21)</f>
      </c>
      <c r="M33" s="191"/>
      <c r="N33" s="191">
        <f>IF('選手入力'!AC21="","",'選手入力'!AC21)</f>
      </c>
      <c r="O33" s="191"/>
      <c r="P33" s="80">
        <f>IF('選手入力'!AE21="","",'選手入力'!AE21)</f>
      </c>
      <c r="Q33" s="191">
        <f>IF('選手入力'!V21="","",'選手入力'!V21)</f>
      </c>
      <c r="R33" s="191"/>
      <c r="S33" s="191">
        <f>IF('選手入力'!X21="","",'選手入力'!X21)</f>
      </c>
      <c r="T33" s="191"/>
      <c r="U33" s="191" t="str">
        <f>'選手入力'!AG21&amp;"ｃｍ"</f>
        <v>ｃｍ</v>
      </c>
      <c r="V33" s="191"/>
      <c r="W33" s="191" t="str">
        <f>'選手入力'!AI21&amp;"ｋｇ"</f>
        <v>ｋｇ</v>
      </c>
      <c r="X33" s="191"/>
      <c r="Y33" s="196">
        <f>IF('選手入力'!AK21="","",'選手入力'!AK21)</f>
      </c>
      <c r="Z33" s="196"/>
    </row>
    <row r="34" spans="1:26" ht="21" customHeight="1">
      <c r="A34" s="191">
        <f>'選手入力'!A22</f>
        <v>17</v>
      </c>
      <c r="B34" s="191"/>
      <c r="C34" s="191">
        <f>IF('選手入力'!C22="","",'選手入力'!C22)</f>
      </c>
      <c r="D34" s="191"/>
      <c r="E34" s="191"/>
      <c r="F34" s="191"/>
      <c r="G34" s="191"/>
      <c r="H34" s="194">
        <f>IF('選手入力'!M22="","",'選手入力'!M22)</f>
      </c>
      <c r="I34" s="194"/>
      <c r="J34" s="194"/>
      <c r="K34" s="194"/>
      <c r="L34" s="191">
        <f>IF('選手入力'!Z22="","",'選手入力'!Z22)</f>
      </c>
      <c r="M34" s="191"/>
      <c r="N34" s="191">
        <f>IF('選手入力'!AC22="","",'選手入力'!AC22)</f>
      </c>
      <c r="O34" s="191"/>
      <c r="P34" s="80">
        <f>IF('選手入力'!AE22="","",'選手入力'!AE22)</f>
      </c>
      <c r="Q34" s="191">
        <f>IF('選手入力'!V22="","",'選手入力'!V22)</f>
      </c>
      <c r="R34" s="191"/>
      <c r="S34" s="191">
        <f>IF('選手入力'!X22="","",'選手入力'!X22)</f>
      </c>
      <c r="T34" s="191"/>
      <c r="U34" s="191" t="str">
        <f>'選手入力'!AG22&amp;"ｃｍ"</f>
        <v>ｃｍ</v>
      </c>
      <c r="V34" s="191"/>
      <c r="W34" s="191" t="str">
        <f>'選手入力'!AI22&amp;"ｋｇ"</f>
        <v>ｋｇ</v>
      </c>
      <c r="X34" s="191"/>
      <c r="Y34" s="196">
        <f>IF('選手入力'!AK22="","",'選手入力'!AK22)</f>
      </c>
      <c r="Z34" s="196"/>
    </row>
    <row r="35" spans="1:26" ht="21" customHeight="1">
      <c r="A35" s="191">
        <f>'選手入力'!A23</f>
        <v>18</v>
      </c>
      <c r="B35" s="191"/>
      <c r="C35" s="191">
        <f>IF('選手入力'!C23="","",'選手入力'!C23)</f>
      </c>
      <c r="D35" s="191"/>
      <c r="E35" s="191"/>
      <c r="F35" s="191"/>
      <c r="G35" s="191"/>
      <c r="H35" s="194">
        <f>IF('選手入力'!M23="","",'選手入力'!M23)</f>
      </c>
      <c r="I35" s="194"/>
      <c r="J35" s="194"/>
      <c r="K35" s="194"/>
      <c r="L35" s="191">
        <f>IF('選手入力'!Z23="","",'選手入力'!Z23)</f>
      </c>
      <c r="M35" s="191"/>
      <c r="N35" s="191">
        <f>IF('選手入力'!AC23="","",'選手入力'!AC23)</f>
      </c>
      <c r="O35" s="191"/>
      <c r="P35" s="80">
        <f>IF('選手入力'!AE23="","",'選手入力'!AE23)</f>
      </c>
      <c r="Q35" s="191">
        <f>IF('選手入力'!V23="","",'選手入力'!V23)</f>
      </c>
      <c r="R35" s="191"/>
      <c r="S35" s="191">
        <f>IF('選手入力'!X23="","",'選手入力'!X23)</f>
      </c>
      <c r="T35" s="191"/>
      <c r="U35" s="191" t="str">
        <f>'選手入力'!AG23&amp;"ｃｍ"</f>
        <v>ｃｍ</v>
      </c>
      <c r="V35" s="191"/>
      <c r="W35" s="191" t="str">
        <f>'選手入力'!AI23&amp;"ｋｇ"</f>
        <v>ｋｇ</v>
      </c>
      <c r="X35" s="191"/>
      <c r="Y35" s="196">
        <f>IF('選手入力'!AK23="","",'選手入力'!AK23)</f>
      </c>
      <c r="Z35" s="196"/>
    </row>
    <row r="36" spans="1:26" ht="21" customHeight="1">
      <c r="A36" s="191">
        <f>'選手入力'!A24</f>
        <v>19</v>
      </c>
      <c r="B36" s="191"/>
      <c r="C36" s="191">
        <f>IF('選手入力'!C24="","",'選手入力'!C24)</f>
      </c>
      <c r="D36" s="191"/>
      <c r="E36" s="191"/>
      <c r="F36" s="191"/>
      <c r="G36" s="191"/>
      <c r="H36" s="194">
        <f>IF('選手入力'!M24="","",'選手入力'!M24)</f>
      </c>
      <c r="I36" s="194"/>
      <c r="J36" s="194"/>
      <c r="K36" s="194"/>
      <c r="L36" s="191">
        <f>IF('選手入力'!Z24="","",'選手入力'!Z24)</f>
      </c>
      <c r="M36" s="191"/>
      <c r="N36" s="191">
        <f>IF('選手入力'!AC24="","",'選手入力'!AC24)</f>
      </c>
      <c r="O36" s="191"/>
      <c r="P36" s="80">
        <f>IF('選手入力'!AE24="","",'選手入力'!AE24)</f>
      </c>
      <c r="Q36" s="191">
        <f>IF('選手入力'!V24="","",'選手入力'!V24)</f>
      </c>
      <c r="R36" s="191"/>
      <c r="S36" s="191">
        <f>IF('選手入力'!X24="","",'選手入力'!X24)</f>
      </c>
      <c r="T36" s="191"/>
      <c r="U36" s="191" t="str">
        <f>'選手入力'!AG24&amp;"ｃｍ"</f>
        <v>ｃｍ</v>
      </c>
      <c r="V36" s="191"/>
      <c r="W36" s="191" t="str">
        <f>'選手入力'!AI24&amp;"ｋｇ"</f>
        <v>ｋｇ</v>
      </c>
      <c r="X36" s="191"/>
      <c r="Y36" s="196">
        <f>IF('選手入力'!AK24="","",'選手入力'!AK24)</f>
      </c>
      <c r="Z36" s="196"/>
    </row>
    <row r="37" spans="1:26" ht="21" customHeight="1">
      <c r="A37" s="191">
        <f>'選手入力'!A25</f>
        <v>20</v>
      </c>
      <c r="B37" s="191"/>
      <c r="C37" s="191">
        <f>IF('選手入力'!C25="","",'選手入力'!C25)</f>
      </c>
      <c r="D37" s="191"/>
      <c r="E37" s="191"/>
      <c r="F37" s="191"/>
      <c r="G37" s="191"/>
      <c r="H37" s="194">
        <f>IF('選手入力'!M25="","",'選手入力'!M25)</f>
      </c>
      <c r="I37" s="194"/>
      <c r="J37" s="194"/>
      <c r="K37" s="194"/>
      <c r="L37" s="191">
        <f>IF('選手入力'!Z25="","",'選手入力'!Z25)</f>
      </c>
      <c r="M37" s="191"/>
      <c r="N37" s="191">
        <f>IF('選手入力'!AC25="","",'選手入力'!AC25)</f>
      </c>
      <c r="O37" s="191"/>
      <c r="P37" s="80">
        <f>IF('選手入力'!AE25="","",'選手入力'!AE25)</f>
      </c>
      <c r="Q37" s="191">
        <f>IF('選手入力'!V25="","",'選手入力'!V25)</f>
      </c>
      <c r="R37" s="191"/>
      <c r="S37" s="191">
        <f>IF('選手入力'!X25="","",'選手入力'!X25)</f>
      </c>
      <c r="T37" s="191"/>
      <c r="U37" s="191" t="str">
        <f>'選手入力'!AG25&amp;"ｃｍ"</f>
        <v>ｃｍ</v>
      </c>
      <c r="V37" s="191"/>
      <c r="W37" s="191" t="str">
        <f>'選手入力'!AI25&amp;"ｋｇ"</f>
        <v>ｋｇ</v>
      </c>
      <c r="X37" s="191"/>
      <c r="Y37" s="196">
        <f>IF('選手入力'!AK25="","",'選手入力'!AK25)</f>
      </c>
      <c r="Z37" s="196"/>
    </row>
    <row r="38" spans="1:26" ht="12.7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s="11" customFormat="1" ht="18.75" customHeight="1">
      <c r="A39" s="197" t="s">
        <v>121</v>
      </c>
      <c r="B39" s="198"/>
      <c r="C39" s="198"/>
      <c r="D39" s="199"/>
      <c r="E39" s="200" t="s">
        <v>155</v>
      </c>
      <c r="F39" s="201"/>
      <c r="G39" s="202">
        <f>IF('学校入力'!B16="","",'学校入力'!B16)</f>
      </c>
      <c r="H39" s="202"/>
      <c r="I39" s="202"/>
      <c r="J39" s="202"/>
      <c r="K39" s="202"/>
      <c r="L39" s="203"/>
      <c r="M39" s="204" t="s">
        <v>122</v>
      </c>
      <c r="N39" s="205"/>
      <c r="O39" s="205"/>
      <c r="P39" s="205"/>
      <c r="Q39" s="205"/>
      <c r="R39" s="206"/>
      <c r="S39" s="207">
        <f>IF('学校入力'!B7="","",'学校入力'!B7)</f>
      </c>
      <c r="T39" s="208"/>
      <c r="U39" s="208"/>
      <c r="V39" s="208"/>
      <c r="W39" s="208"/>
      <c r="X39" s="208"/>
      <c r="Y39" s="208"/>
      <c r="Z39" s="209"/>
    </row>
    <row r="40" spans="1:26" s="11" customFormat="1" ht="18.75" customHeight="1" thickBot="1">
      <c r="A40" s="210" t="s">
        <v>123</v>
      </c>
      <c r="B40" s="211"/>
      <c r="C40" s="211"/>
      <c r="D40" s="212"/>
      <c r="E40" s="213" t="s">
        <v>124</v>
      </c>
      <c r="F40" s="214"/>
      <c r="G40" s="215">
        <f>IF('学校入力'!B15="","",'学校入力'!B15)</f>
      </c>
      <c r="H40" s="215"/>
      <c r="I40" s="215"/>
      <c r="J40" s="215"/>
      <c r="K40" s="215"/>
      <c r="L40" s="216"/>
      <c r="M40" s="217" t="s">
        <v>125</v>
      </c>
      <c r="N40" s="218"/>
      <c r="O40" s="218"/>
      <c r="P40" s="218"/>
      <c r="Q40" s="218"/>
      <c r="R40" s="219"/>
      <c r="S40" s="220">
        <f>IF('学校入力'!B19="","",'学校入力'!B19)</f>
      </c>
      <c r="T40" s="220"/>
      <c r="U40" s="220"/>
      <c r="V40" s="220"/>
      <c r="W40" s="220"/>
      <c r="X40" s="220"/>
      <c r="Y40" s="220"/>
      <c r="Z40" s="221"/>
    </row>
    <row r="41" spans="1:26" s="11" customFormat="1" ht="9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s="11" customFormat="1" ht="16.5" customHeight="1">
      <c r="A42" s="222" t="s">
        <v>163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4"/>
    </row>
    <row r="43" spans="1:26" s="11" customFormat="1" ht="16.5" customHeight="1">
      <c r="A43" s="225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7"/>
    </row>
    <row r="44" spans="1:26" s="11" customFormat="1" ht="16.5" customHeight="1" thickBot="1">
      <c r="A44" s="22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30"/>
    </row>
    <row r="45" spans="1:26" s="11" customFormat="1" ht="26.25" customHeight="1">
      <c r="A45" s="44" t="s">
        <v>106</v>
      </c>
      <c r="B45" s="30"/>
      <c r="C45" s="231">
        <f>IF('学校入力'!B5="","",'学校入力'!B5)</f>
      </c>
      <c r="D45" s="231"/>
      <c r="E45" s="231"/>
      <c r="F45" s="231"/>
      <c r="G45" s="43" t="str">
        <f>'学校入力'!E5</f>
        <v>市立</v>
      </c>
      <c r="H45" s="231">
        <f>IF('学校入力'!F5="","",'学校入力'!F5)</f>
      </c>
      <c r="I45" s="231"/>
      <c r="J45" s="231"/>
      <c r="K45" s="231"/>
      <c r="L45" s="231"/>
      <c r="M45" s="232" t="s">
        <v>42</v>
      </c>
      <c r="N45" s="232"/>
      <c r="O45" s="45"/>
      <c r="P45" s="233" t="s">
        <v>1</v>
      </c>
      <c r="Q45" s="233"/>
      <c r="R45" s="231">
        <f>IF('学校入力'!B12="","",'学校入力'!B12)</f>
      </c>
      <c r="S45" s="231"/>
      <c r="T45" s="231"/>
      <c r="U45" s="231"/>
      <c r="V45" s="231"/>
      <c r="W45" s="231"/>
      <c r="X45" s="231"/>
      <c r="Y45" s="46" t="s">
        <v>126</v>
      </c>
      <c r="Z45" s="47"/>
    </row>
    <row r="46" spans="1:26" s="11" customFormat="1" ht="26.25" customHeight="1">
      <c r="A46" s="44" t="s">
        <v>127</v>
      </c>
      <c r="B46" s="30"/>
      <c r="C46" s="30"/>
      <c r="D46" s="48" t="s">
        <v>156</v>
      </c>
      <c r="E46" s="234">
        <f>IF('学校入力'!B9="","",'学校入力'!B9)</f>
      </c>
      <c r="F46" s="234"/>
      <c r="G46" s="234"/>
      <c r="H46" s="231">
        <f>IF('学校入力'!B10="","",'学校入力'!B10)</f>
      </c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49"/>
    </row>
    <row r="47" spans="1:26" s="11" customFormat="1" ht="9" customHeight="1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</row>
  </sheetData>
  <sheetProtection/>
  <mergeCells count="285">
    <mergeCell ref="C45:F45"/>
    <mergeCell ref="H45:L45"/>
    <mergeCell ref="M45:N45"/>
    <mergeCell ref="P45:Q45"/>
    <mergeCell ref="R45:X45"/>
    <mergeCell ref="E46:G46"/>
    <mergeCell ref="H46:Y46"/>
    <mergeCell ref="A40:D40"/>
    <mergeCell ref="E40:F40"/>
    <mergeCell ref="G40:L40"/>
    <mergeCell ref="M40:R40"/>
    <mergeCell ref="S40:Z40"/>
    <mergeCell ref="A42:Z44"/>
    <mergeCell ref="A39:D39"/>
    <mergeCell ref="E39:F39"/>
    <mergeCell ref="G39:L39"/>
    <mergeCell ref="M39:R39"/>
    <mergeCell ref="S39:Z39"/>
    <mergeCell ref="S37:T37"/>
    <mergeCell ref="U37:V37"/>
    <mergeCell ref="W37:X37"/>
    <mergeCell ref="Y37:Z37"/>
    <mergeCell ref="S36:T36"/>
    <mergeCell ref="U36:V36"/>
    <mergeCell ref="W36:X36"/>
    <mergeCell ref="Y36:Z36"/>
    <mergeCell ref="A37:B37"/>
    <mergeCell ref="C37:G37"/>
    <mergeCell ref="H37:K37"/>
    <mergeCell ref="L37:M37"/>
    <mergeCell ref="N37:O37"/>
    <mergeCell ref="Q37:R37"/>
    <mergeCell ref="S35:T35"/>
    <mergeCell ref="U35:V35"/>
    <mergeCell ref="W35:X35"/>
    <mergeCell ref="Y35:Z35"/>
    <mergeCell ref="A36:B36"/>
    <mergeCell ref="C36:G36"/>
    <mergeCell ref="H36:K36"/>
    <mergeCell ref="L36:M36"/>
    <mergeCell ref="N36:O36"/>
    <mergeCell ref="Q36:R36"/>
    <mergeCell ref="S34:T34"/>
    <mergeCell ref="U34:V34"/>
    <mergeCell ref="W34:X34"/>
    <mergeCell ref="Y34:Z34"/>
    <mergeCell ref="A35:B35"/>
    <mergeCell ref="C35:G35"/>
    <mergeCell ref="H35:K35"/>
    <mergeCell ref="L35:M35"/>
    <mergeCell ref="N35:O35"/>
    <mergeCell ref="Q35:R35"/>
    <mergeCell ref="S33:T33"/>
    <mergeCell ref="U33:V33"/>
    <mergeCell ref="W33:X33"/>
    <mergeCell ref="Y33:Z33"/>
    <mergeCell ref="A34:B34"/>
    <mergeCell ref="C34:G34"/>
    <mergeCell ref="H34:K34"/>
    <mergeCell ref="L34:M34"/>
    <mergeCell ref="N34:O34"/>
    <mergeCell ref="Q34:R34"/>
    <mergeCell ref="S32:T32"/>
    <mergeCell ref="U32:V32"/>
    <mergeCell ref="W32:X32"/>
    <mergeCell ref="Y32:Z32"/>
    <mergeCell ref="A33:B33"/>
    <mergeCell ref="C33:G33"/>
    <mergeCell ref="H33:K33"/>
    <mergeCell ref="L33:M33"/>
    <mergeCell ref="N33:O33"/>
    <mergeCell ref="Q33:R33"/>
    <mergeCell ref="S31:T31"/>
    <mergeCell ref="U31:V31"/>
    <mergeCell ref="W31:X31"/>
    <mergeCell ref="Y31:Z31"/>
    <mergeCell ref="A32:B32"/>
    <mergeCell ref="C32:G32"/>
    <mergeCell ref="H32:K32"/>
    <mergeCell ref="L32:M32"/>
    <mergeCell ref="N32:O32"/>
    <mergeCell ref="Q32:R32"/>
    <mergeCell ref="S30:T30"/>
    <mergeCell ref="U30:V30"/>
    <mergeCell ref="W30:X30"/>
    <mergeCell ref="Y30:Z30"/>
    <mergeCell ref="A31:B31"/>
    <mergeCell ref="C31:G31"/>
    <mergeCell ref="H31:K31"/>
    <mergeCell ref="L31:M31"/>
    <mergeCell ref="N31:O31"/>
    <mergeCell ref="Q31:R31"/>
    <mergeCell ref="S29:T29"/>
    <mergeCell ref="U29:V29"/>
    <mergeCell ref="W29:X29"/>
    <mergeCell ref="Y29:Z29"/>
    <mergeCell ref="A30:B30"/>
    <mergeCell ref="C30:G30"/>
    <mergeCell ref="H30:K30"/>
    <mergeCell ref="L30:M30"/>
    <mergeCell ref="N30:O30"/>
    <mergeCell ref="Q30:R30"/>
    <mergeCell ref="S28:T28"/>
    <mergeCell ref="U28:V28"/>
    <mergeCell ref="W28:X28"/>
    <mergeCell ref="Y28:Z28"/>
    <mergeCell ref="A29:B29"/>
    <mergeCell ref="C29:G29"/>
    <mergeCell ref="H29:K29"/>
    <mergeCell ref="L29:M29"/>
    <mergeCell ref="N29:O29"/>
    <mergeCell ref="Q29:R29"/>
    <mergeCell ref="S27:T27"/>
    <mergeCell ref="U27:V27"/>
    <mergeCell ref="W27:X27"/>
    <mergeCell ref="Y27:Z27"/>
    <mergeCell ref="A28:B28"/>
    <mergeCell ref="C28:G28"/>
    <mergeCell ref="H28:K28"/>
    <mergeCell ref="L28:M28"/>
    <mergeCell ref="N28:O28"/>
    <mergeCell ref="Q28:R28"/>
    <mergeCell ref="S26:T26"/>
    <mergeCell ref="U26:V26"/>
    <mergeCell ref="W26:X26"/>
    <mergeCell ref="Y26:Z26"/>
    <mergeCell ref="A27:B27"/>
    <mergeCell ref="C27:G27"/>
    <mergeCell ref="H27:K27"/>
    <mergeCell ref="L27:M27"/>
    <mergeCell ref="N27:O27"/>
    <mergeCell ref="Q27:R27"/>
    <mergeCell ref="S25:T25"/>
    <mergeCell ref="U25:V25"/>
    <mergeCell ref="W25:X25"/>
    <mergeCell ref="Y25:Z25"/>
    <mergeCell ref="A26:B26"/>
    <mergeCell ref="C26:G26"/>
    <mergeCell ref="H26:K26"/>
    <mergeCell ref="L26:M26"/>
    <mergeCell ref="N26:O26"/>
    <mergeCell ref="Q26:R26"/>
    <mergeCell ref="S24:T24"/>
    <mergeCell ref="U24:V24"/>
    <mergeCell ref="W24:X24"/>
    <mergeCell ref="Y24:Z24"/>
    <mergeCell ref="A25:B25"/>
    <mergeCell ref="C25:G25"/>
    <mergeCell ref="H25:K25"/>
    <mergeCell ref="L25:M25"/>
    <mergeCell ref="N25:O25"/>
    <mergeCell ref="Q25:R25"/>
    <mergeCell ref="S23:T23"/>
    <mergeCell ref="U23:V23"/>
    <mergeCell ref="W23:X23"/>
    <mergeCell ref="Y23:Z23"/>
    <mergeCell ref="A24:B24"/>
    <mergeCell ref="C24:G24"/>
    <mergeCell ref="H24:K24"/>
    <mergeCell ref="L24:M24"/>
    <mergeCell ref="N24:O24"/>
    <mergeCell ref="Q24:R24"/>
    <mergeCell ref="S22:T22"/>
    <mergeCell ref="U22:V22"/>
    <mergeCell ref="W22:X22"/>
    <mergeCell ref="Y22:Z22"/>
    <mergeCell ref="A23:B23"/>
    <mergeCell ref="C23:G23"/>
    <mergeCell ref="H23:K23"/>
    <mergeCell ref="L23:M23"/>
    <mergeCell ref="N23:O23"/>
    <mergeCell ref="Q23:R23"/>
    <mergeCell ref="S21:T21"/>
    <mergeCell ref="U21:V21"/>
    <mergeCell ref="W21:X21"/>
    <mergeCell ref="Y21:Z21"/>
    <mergeCell ref="A22:B22"/>
    <mergeCell ref="C22:G22"/>
    <mergeCell ref="H22:K22"/>
    <mergeCell ref="L22:M22"/>
    <mergeCell ref="N22:O22"/>
    <mergeCell ref="Q22:R22"/>
    <mergeCell ref="S20:T20"/>
    <mergeCell ref="U20:V20"/>
    <mergeCell ref="W20:X20"/>
    <mergeCell ref="Y20:Z20"/>
    <mergeCell ref="A21:B21"/>
    <mergeCell ref="C21:G21"/>
    <mergeCell ref="H21:K21"/>
    <mergeCell ref="L21:M21"/>
    <mergeCell ref="N21:O21"/>
    <mergeCell ref="Q21:R21"/>
    <mergeCell ref="S19:T19"/>
    <mergeCell ref="U19:V19"/>
    <mergeCell ref="W19:X19"/>
    <mergeCell ref="Y19:Z19"/>
    <mergeCell ref="A20:B20"/>
    <mergeCell ref="C20:G20"/>
    <mergeCell ref="H20:K20"/>
    <mergeCell ref="L20:M20"/>
    <mergeCell ref="N20:O20"/>
    <mergeCell ref="Q20:R20"/>
    <mergeCell ref="S18:T18"/>
    <mergeCell ref="U18:V18"/>
    <mergeCell ref="W18:X18"/>
    <mergeCell ref="Y18:Z18"/>
    <mergeCell ref="A19:B19"/>
    <mergeCell ref="C19:G19"/>
    <mergeCell ref="H19:K19"/>
    <mergeCell ref="L19:M19"/>
    <mergeCell ref="N19:O19"/>
    <mergeCell ref="Q19:R19"/>
    <mergeCell ref="S17:T17"/>
    <mergeCell ref="U17:V17"/>
    <mergeCell ref="W17:X17"/>
    <mergeCell ref="Y17:Z17"/>
    <mergeCell ref="A18:B18"/>
    <mergeCell ref="C18:G18"/>
    <mergeCell ref="H18:K18"/>
    <mergeCell ref="L18:M18"/>
    <mergeCell ref="N18:O18"/>
    <mergeCell ref="Q18:R18"/>
    <mergeCell ref="A17:B17"/>
    <mergeCell ref="C17:G17"/>
    <mergeCell ref="H17:K17"/>
    <mergeCell ref="L17:M17"/>
    <mergeCell ref="N17:O17"/>
    <mergeCell ref="Q17:R17"/>
    <mergeCell ref="A14:B14"/>
    <mergeCell ref="C14:H14"/>
    <mergeCell ref="I14:J15"/>
    <mergeCell ref="K14:L15"/>
    <mergeCell ref="M14:P15"/>
    <mergeCell ref="R14:V14"/>
    <mergeCell ref="A15:B15"/>
    <mergeCell ref="C15:H15"/>
    <mergeCell ref="Q15:Z15"/>
    <mergeCell ref="A12:B12"/>
    <mergeCell ref="C12:H12"/>
    <mergeCell ref="I12:J13"/>
    <mergeCell ref="K12:L13"/>
    <mergeCell ref="M12:P13"/>
    <mergeCell ref="R12:V12"/>
    <mergeCell ref="A13:B13"/>
    <mergeCell ref="C13:H13"/>
    <mergeCell ref="Q13:Z13"/>
    <mergeCell ref="A10:B10"/>
    <mergeCell ref="C10:H10"/>
    <mergeCell ref="I10:J11"/>
    <mergeCell ref="K10:L11"/>
    <mergeCell ref="M10:P11"/>
    <mergeCell ref="R10:V10"/>
    <mergeCell ref="A11:B11"/>
    <mergeCell ref="C11:H11"/>
    <mergeCell ref="Q11:Z11"/>
    <mergeCell ref="A9:B9"/>
    <mergeCell ref="C9:H9"/>
    <mergeCell ref="I9:J9"/>
    <mergeCell ref="K9:L9"/>
    <mergeCell ref="M9:P9"/>
    <mergeCell ref="Q9:Z9"/>
    <mergeCell ref="A7:B7"/>
    <mergeCell ref="C7:L7"/>
    <mergeCell ref="M7:P8"/>
    <mergeCell ref="Q7:Z8"/>
    <mergeCell ref="A8:B8"/>
    <mergeCell ref="C8:L8"/>
    <mergeCell ref="R5:V5"/>
    <mergeCell ref="A6:B6"/>
    <mergeCell ref="C6:E6"/>
    <mergeCell ref="F6:G6"/>
    <mergeCell ref="H6:L6"/>
    <mergeCell ref="Q6:Z6"/>
    <mergeCell ref="C3:E3"/>
    <mergeCell ref="A5:B5"/>
    <mergeCell ref="C5:E5"/>
    <mergeCell ref="F5:G5"/>
    <mergeCell ref="H5:L5"/>
    <mergeCell ref="M5:P6"/>
    <mergeCell ref="A1:B1"/>
    <mergeCell ref="C1:D1"/>
    <mergeCell ref="E1:F1"/>
    <mergeCell ref="G1:U1"/>
    <mergeCell ref="G2:L2"/>
    <mergeCell ref="M2:Z2"/>
  </mergeCells>
  <dataValidations count="3">
    <dataValidation allowBlank="1" showInputMessage="1" showErrorMessage="1" imeMode="hiragana" sqref="G40:L40 C45:F45 H45:L45 R45:X45 H46"/>
    <dataValidation allowBlank="1" showInputMessage="1" showErrorMessage="1" imeMode="halfAlpha" sqref="D46:G46 S39:S40"/>
    <dataValidation allowBlank="1" showInputMessage="1" showErrorMessage="1" imeMode="halfKatakana" sqref="G39:L39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zoomScale="85" zoomScaleNormal="85" zoomScalePageLayoutView="0" workbookViewId="0" topLeftCell="A11">
      <selection activeCell="H19" sqref="H19:K19"/>
    </sheetView>
  </sheetViews>
  <sheetFormatPr defaultColWidth="9.00390625" defaultRowHeight="13.5"/>
  <cols>
    <col min="1" max="61" width="3.25390625" style="16" customWidth="1"/>
    <col min="62" max="16384" width="9.00390625" style="16" customWidth="1"/>
  </cols>
  <sheetData>
    <row r="1" spans="1:26" ht="24" customHeight="1">
      <c r="A1" s="164" t="s">
        <v>164</v>
      </c>
      <c r="B1" s="164"/>
      <c r="C1" s="164">
        <f>'学校入力'!G3</f>
        <v>11</v>
      </c>
      <c r="D1" s="164"/>
      <c r="E1" s="164" t="s">
        <v>73</v>
      </c>
      <c r="F1" s="164"/>
      <c r="G1" s="164" t="str">
        <f>'学校入力'!J3</f>
        <v>伊勢崎市佐波郡中学校総合体育</v>
      </c>
      <c r="H1" s="164"/>
      <c r="I1" s="164"/>
      <c r="J1" s="164"/>
      <c r="K1" s="164"/>
      <c r="L1" s="164"/>
      <c r="M1" s="165"/>
      <c r="N1" s="165"/>
      <c r="O1" s="165"/>
      <c r="P1" s="165"/>
      <c r="Q1" s="165"/>
      <c r="R1" s="165"/>
      <c r="S1" s="165"/>
      <c r="T1" s="165"/>
      <c r="U1" s="165"/>
      <c r="V1" s="82"/>
      <c r="W1" s="82"/>
      <c r="X1" s="82"/>
      <c r="Y1" s="82"/>
      <c r="Z1" s="82"/>
    </row>
    <row r="2" spans="1:26" ht="24" customHeight="1">
      <c r="A2" s="83"/>
      <c r="B2" s="83"/>
      <c r="C2" s="83"/>
      <c r="D2" s="83"/>
      <c r="E2" s="83"/>
      <c r="F2" s="83"/>
      <c r="G2" s="166"/>
      <c r="H2" s="166"/>
      <c r="I2" s="166"/>
      <c r="J2" s="166"/>
      <c r="K2" s="166"/>
      <c r="L2" s="166"/>
      <c r="M2" s="164" t="s">
        <v>167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6" ht="12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8" customHeight="1">
      <c r="A4" s="170" t="s">
        <v>155</v>
      </c>
      <c r="B4" s="171"/>
      <c r="C4" s="170">
        <f>IF('学校入力'!B6="","",'学校入力'!B6)</f>
      </c>
      <c r="D4" s="172"/>
      <c r="E4" s="172"/>
      <c r="F4" s="172" t="s">
        <v>197</v>
      </c>
      <c r="G4" s="172"/>
      <c r="H4" s="172">
        <f>IF('学校入力'!F6="","",'学校入力'!F6)</f>
      </c>
      <c r="I4" s="172"/>
      <c r="J4" s="172"/>
      <c r="K4" s="172"/>
      <c r="L4" s="171"/>
      <c r="M4" s="173" t="s">
        <v>31</v>
      </c>
      <c r="N4" s="174"/>
      <c r="O4" s="174"/>
      <c r="P4" s="175"/>
      <c r="Q4" s="84" t="s">
        <v>156</v>
      </c>
      <c r="R4" s="179">
        <f>IF('学校入力'!B9="","",'学校入力'!B9)</f>
      </c>
      <c r="S4" s="179"/>
      <c r="T4" s="179"/>
      <c r="U4" s="179"/>
      <c r="V4" s="179"/>
      <c r="W4" s="85"/>
      <c r="X4" s="85"/>
      <c r="Y4" s="85"/>
      <c r="Z4" s="86"/>
    </row>
    <row r="5" spans="1:26" ht="30.75" customHeight="1">
      <c r="A5" s="176" t="s">
        <v>106</v>
      </c>
      <c r="B5" s="178"/>
      <c r="C5" s="176">
        <f>IF('学校入力'!B5="","",'学校入力'!B5)</f>
      </c>
      <c r="D5" s="177"/>
      <c r="E5" s="177"/>
      <c r="F5" s="177" t="str">
        <f>'学校入力'!E5</f>
        <v>市立</v>
      </c>
      <c r="G5" s="177"/>
      <c r="H5" s="177" t="str">
        <f>'学校入力'!F5&amp;"中学校"</f>
        <v>中学校</v>
      </c>
      <c r="I5" s="177"/>
      <c r="J5" s="177"/>
      <c r="K5" s="177"/>
      <c r="L5" s="178"/>
      <c r="M5" s="176"/>
      <c r="N5" s="177"/>
      <c r="O5" s="177"/>
      <c r="P5" s="178"/>
      <c r="Q5" s="180">
        <f>IF('学校入力'!B10="","",'学校入力'!B10)</f>
      </c>
      <c r="R5" s="181"/>
      <c r="S5" s="181"/>
      <c r="T5" s="181"/>
      <c r="U5" s="181"/>
      <c r="V5" s="181"/>
      <c r="W5" s="181"/>
      <c r="X5" s="181"/>
      <c r="Y5" s="181"/>
      <c r="Z5" s="182"/>
    </row>
    <row r="6" spans="1:26" ht="18" customHeight="1">
      <c r="A6" s="170" t="s">
        <v>155</v>
      </c>
      <c r="B6" s="171"/>
      <c r="C6" s="170">
        <f>IF('学校入力'!B13="","",'学校入力'!B13)</f>
      </c>
      <c r="D6" s="172"/>
      <c r="E6" s="172"/>
      <c r="F6" s="172"/>
      <c r="G6" s="172"/>
      <c r="H6" s="172"/>
      <c r="I6" s="172"/>
      <c r="J6" s="172"/>
      <c r="K6" s="172"/>
      <c r="L6" s="171"/>
      <c r="M6" s="173" t="s">
        <v>108</v>
      </c>
      <c r="N6" s="174"/>
      <c r="O6" s="174"/>
      <c r="P6" s="175"/>
      <c r="Q6" s="183">
        <f>IF('学校入力'!B7="","",'学校入力'!B7)</f>
      </c>
      <c r="R6" s="184"/>
      <c r="S6" s="184"/>
      <c r="T6" s="184"/>
      <c r="U6" s="184"/>
      <c r="V6" s="184"/>
      <c r="W6" s="184"/>
      <c r="X6" s="184"/>
      <c r="Y6" s="184"/>
      <c r="Z6" s="185"/>
    </row>
    <row r="7" spans="1:26" ht="23.25" customHeight="1">
      <c r="A7" s="189" t="s">
        <v>1</v>
      </c>
      <c r="B7" s="190"/>
      <c r="C7" s="176">
        <f>IF('学校入力'!B12="","",'学校入力'!B12)</f>
      </c>
      <c r="D7" s="177"/>
      <c r="E7" s="177"/>
      <c r="F7" s="177"/>
      <c r="G7" s="177"/>
      <c r="H7" s="177"/>
      <c r="I7" s="177"/>
      <c r="J7" s="177"/>
      <c r="K7" s="177"/>
      <c r="L7" s="178"/>
      <c r="M7" s="176"/>
      <c r="N7" s="177"/>
      <c r="O7" s="177"/>
      <c r="P7" s="178"/>
      <c r="Q7" s="186"/>
      <c r="R7" s="187"/>
      <c r="S7" s="187"/>
      <c r="T7" s="187"/>
      <c r="U7" s="187"/>
      <c r="V7" s="187"/>
      <c r="W7" s="187"/>
      <c r="X7" s="187"/>
      <c r="Y7" s="187"/>
      <c r="Z7" s="188"/>
    </row>
    <row r="8" spans="1:26" ht="18" customHeight="1">
      <c r="A8" s="167"/>
      <c r="B8" s="169"/>
      <c r="C8" s="167" t="s">
        <v>110</v>
      </c>
      <c r="D8" s="168"/>
      <c r="E8" s="168"/>
      <c r="F8" s="168"/>
      <c r="G8" s="168"/>
      <c r="H8" s="169"/>
      <c r="I8" s="191" t="s">
        <v>111</v>
      </c>
      <c r="J8" s="191"/>
      <c r="K8" s="191" t="s">
        <v>112</v>
      </c>
      <c r="L8" s="191"/>
      <c r="M8" s="192"/>
      <c r="N8" s="192"/>
      <c r="O8" s="192"/>
      <c r="P8" s="192"/>
      <c r="Q8" s="167" t="s">
        <v>107</v>
      </c>
      <c r="R8" s="168"/>
      <c r="S8" s="168"/>
      <c r="T8" s="168"/>
      <c r="U8" s="168"/>
      <c r="V8" s="168"/>
      <c r="W8" s="168"/>
      <c r="X8" s="168"/>
      <c r="Y8" s="168"/>
      <c r="Z8" s="169"/>
    </row>
    <row r="9" spans="1:26" ht="18" customHeight="1">
      <c r="A9" s="170" t="s">
        <v>155</v>
      </c>
      <c r="B9" s="172"/>
      <c r="C9" s="172">
        <f>IF('学校入力'!B16="","",'学校入力'!B16)</f>
      </c>
      <c r="D9" s="172"/>
      <c r="E9" s="172"/>
      <c r="F9" s="172"/>
      <c r="G9" s="172"/>
      <c r="H9" s="172"/>
      <c r="I9" s="191" t="str">
        <f>IF('学校入力'!H15="","",'学校入力'!H15)</f>
        <v>教諭</v>
      </c>
      <c r="J9" s="191"/>
      <c r="K9" s="191">
        <f>IF('学校入力'!H16="","",'学校入力'!H16)</f>
      </c>
      <c r="L9" s="191"/>
      <c r="M9" s="192">
        <f>IF('学校入力'!B17="","",'学校入力'!B17)</f>
      </c>
      <c r="N9" s="192"/>
      <c r="O9" s="192"/>
      <c r="P9" s="192"/>
      <c r="Q9" s="85" t="s">
        <v>156</v>
      </c>
      <c r="R9" s="184">
        <f>IF('学校入力'!B18="","",'学校入力'!B18)</f>
      </c>
      <c r="S9" s="184"/>
      <c r="T9" s="184"/>
      <c r="U9" s="184"/>
      <c r="V9" s="184"/>
      <c r="W9" s="85"/>
      <c r="X9" s="85"/>
      <c r="Y9" s="85"/>
      <c r="Z9" s="86"/>
    </row>
    <row r="10" spans="1:26" ht="23.25" customHeight="1">
      <c r="A10" s="176" t="s">
        <v>109</v>
      </c>
      <c r="B10" s="177"/>
      <c r="C10" s="177">
        <f>IF('学校入力'!B15="","",'学校入力'!B15)</f>
      </c>
      <c r="D10" s="177"/>
      <c r="E10" s="177"/>
      <c r="F10" s="177"/>
      <c r="G10" s="177"/>
      <c r="H10" s="177"/>
      <c r="I10" s="191"/>
      <c r="J10" s="191"/>
      <c r="K10" s="191"/>
      <c r="L10" s="191"/>
      <c r="M10" s="192"/>
      <c r="N10" s="192"/>
      <c r="O10" s="192"/>
      <c r="P10" s="192"/>
      <c r="Q10" s="187">
        <f>IF('学校入力'!G18="","",'学校入力'!G18)</f>
      </c>
      <c r="R10" s="187"/>
      <c r="S10" s="187"/>
      <c r="T10" s="187"/>
      <c r="U10" s="187"/>
      <c r="V10" s="187"/>
      <c r="W10" s="187"/>
      <c r="X10" s="187"/>
      <c r="Y10" s="187"/>
      <c r="Z10" s="188"/>
    </row>
    <row r="11" spans="1:26" ht="18" customHeight="1">
      <c r="A11" s="170" t="s">
        <v>155</v>
      </c>
      <c r="B11" s="172"/>
      <c r="C11" s="172">
        <f>IF('学校入力'!B22="","",'学校入力'!B22)</f>
      </c>
      <c r="D11" s="172"/>
      <c r="E11" s="172"/>
      <c r="F11" s="172"/>
      <c r="G11" s="172"/>
      <c r="H11" s="172"/>
      <c r="I11" s="191" t="str">
        <f>IF('学校入力'!H21="","",'学校入力'!H21)</f>
        <v>教諭</v>
      </c>
      <c r="J11" s="191"/>
      <c r="K11" s="191">
        <f>IF('学校入力'!H22="","",'学校入力'!H22)</f>
      </c>
      <c r="L11" s="191"/>
      <c r="M11" s="192">
        <f>IF('学校入力'!B23="","",'学校入力'!B23)</f>
      </c>
      <c r="N11" s="192"/>
      <c r="O11" s="192"/>
      <c r="P11" s="192"/>
      <c r="Q11" s="85" t="s">
        <v>156</v>
      </c>
      <c r="R11" s="184">
        <f>IF('学校入力'!B24="","",'学校入力'!B24)</f>
      </c>
      <c r="S11" s="184"/>
      <c r="T11" s="184"/>
      <c r="U11" s="184"/>
      <c r="V11" s="184"/>
      <c r="W11" s="85"/>
      <c r="X11" s="85"/>
      <c r="Y11" s="85"/>
      <c r="Z11" s="86"/>
    </row>
    <row r="12" spans="1:26" ht="23.25" customHeight="1">
      <c r="A12" s="189" t="s">
        <v>143</v>
      </c>
      <c r="B12" s="193"/>
      <c r="C12" s="177">
        <f>IF('学校入力'!B21="","",'学校入力'!B21)</f>
      </c>
      <c r="D12" s="177"/>
      <c r="E12" s="177"/>
      <c r="F12" s="177"/>
      <c r="G12" s="177"/>
      <c r="H12" s="177"/>
      <c r="I12" s="191"/>
      <c r="J12" s="191"/>
      <c r="K12" s="191"/>
      <c r="L12" s="191"/>
      <c r="M12" s="192"/>
      <c r="N12" s="192"/>
      <c r="O12" s="192"/>
      <c r="P12" s="192"/>
      <c r="Q12" s="187">
        <f>IF('学校入力'!G24="","",'学校入力'!G24)</f>
      </c>
      <c r="R12" s="187"/>
      <c r="S12" s="187"/>
      <c r="T12" s="187"/>
      <c r="U12" s="187"/>
      <c r="V12" s="187"/>
      <c r="W12" s="187"/>
      <c r="X12" s="187"/>
      <c r="Y12" s="187"/>
      <c r="Z12" s="188"/>
    </row>
    <row r="13" spans="1:26" ht="18" customHeight="1">
      <c r="A13" s="170" t="s">
        <v>155</v>
      </c>
      <c r="B13" s="172"/>
      <c r="C13" s="172">
        <f>IF('学校入力'!B27="","",'学校入力'!B27)</f>
      </c>
      <c r="D13" s="172"/>
      <c r="E13" s="172"/>
      <c r="F13" s="172"/>
      <c r="G13" s="172"/>
      <c r="H13" s="172"/>
      <c r="I13" s="191">
        <f>IF('学校入力'!H26="","",'学校入力'!H26)</f>
      </c>
      <c r="J13" s="191"/>
      <c r="K13" s="191">
        <f>IF('学校入力'!H27="","",'学校入力'!H27)</f>
      </c>
      <c r="L13" s="191"/>
      <c r="M13" s="192">
        <f>IF('学校入力'!B28="","",'学校入力'!B28)</f>
      </c>
      <c r="N13" s="192"/>
      <c r="O13" s="192"/>
      <c r="P13" s="192"/>
      <c r="Q13" s="85" t="s">
        <v>156</v>
      </c>
      <c r="R13" s="184">
        <f>IF('学校入力'!B29="","",'学校入力'!B29)</f>
      </c>
      <c r="S13" s="184"/>
      <c r="T13" s="184"/>
      <c r="U13" s="184"/>
      <c r="V13" s="184"/>
      <c r="W13" s="85"/>
      <c r="X13" s="85"/>
      <c r="Y13" s="85"/>
      <c r="Z13" s="86"/>
    </row>
    <row r="14" spans="1:26" ht="23.25" customHeight="1">
      <c r="A14" s="189" t="s">
        <v>143</v>
      </c>
      <c r="B14" s="193"/>
      <c r="C14" s="177">
        <f>IF('学校入力'!B26="","",'学校入力'!B26)</f>
      </c>
      <c r="D14" s="177"/>
      <c r="E14" s="177"/>
      <c r="F14" s="177"/>
      <c r="G14" s="177"/>
      <c r="H14" s="177"/>
      <c r="I14" s="191"/>
      <c r="J14" s="191"/>
      <c r="K14" s="191"/>
      <c r="L14" s="191"/>
      <c r="M14" s="192"/>
      <c r="N14" s="192"/>
      <c r="O14" s="192"/>
      <c r="P14" s="192"/>
      <c r="Q14" s="187">
        <f>IF('学校入力'!G29="","",'学校入力'!G29)</f>
      </c>
      <c r="R14" s="187"/>
      <c r="S14" s="187"/>
      <c r="T14" s="187"/>
      <c r="U14" s="187"/>
      <c r="V14" s="187"/>
      <c r="W14" s="187"/>
      <c r="X14" s="187"/>
      <c r="Y14" s="187"/>
      <c r="Z14" s="188"/>
    </row>
    <row r="15" ht="11.25" customHeight="1"/>
    <row r="16" spans="1:26" ht="25.5" customHeight="1">
      <c r="A16" s="194" t="s">
        <v>2</v>
      </c>
      <c r="B16" s="194"/>
      <c r="C16" s="194" t="s">
        <v>117</v>
      </c>
      <c r="D16" s="194"/>
      <c r="E16" s="194"/>
      <c r="F16" s="194"/>
      <c r="G16" s="194"/>
      <c r="H16" s="194" t="s">
        <v>155</v>
      </c>
      <c r="I16" s="194"/>
      <c r="J16" s="194"/>
      <c r="K16" s="194"/>
      <c r="L16" s="194" t="s">
        <v>3</v>
      </c>
      <c r="M16" s="194"/>
      <c r="N16" s="194" t="s">
        <v>6</v>
      </c>
      <c r="O16" s="194"/>
      <c r="P16" s="81" t="s">
        <v>116</v>
      </c>
      <c r="Q16" s="194" t="s">
        <v>4</v>
      </c>
      <c r="R16" s="194"/>
      <c r="S16" s="194" t="s">
        <v>5</v>
      </c>
      <c r="T16" s="194"/>
      <c r="U16" s="194" t="s">
        <v>115</v>
      </c>
      <c r="V16" s="194"/>
      <c r="W16" s="194" t="s">
        <v>114</v>
      </c>
      <c r="X16" s="194"/>
      <c r="Y16" s="194" t="s">
        <v>113</v>
      </c>
      <c r="Z16" s="194"/>
    </row>
    <row r="17" spans="1:26" ht="25.5" customHeight="1">
      <c r="A17" s="191">
        <f>'選手入力'!A6</f>
        <v>1</v>
      </c>
      <c r="B17" s="191"/>
      <c r="C17" s="191">
        <f>IF('選手入力'!C6="","",'選手入力'!C6)</f>
      </c>
      <c r="D17" s="191"/>
      <c r="E17" s="191"/>
      <c r="F17" s="191"/>
      <c r="G17" s="191"/>
      <c r="H17" s="194">
        <f>IF('選手入力'!M6="","",'選手入力'!M6)</f>
      </c>
      <c r="I17" s="194"/>
      <c r="J17" s="194"/>
      <c r="K17" s="194"/>
      <c r="L17" s="191">
        <f>IF('選手入力'!Z6="","",'選手入力'!Z6)</f>
      </c>
      <c r="M17" s="191"/>
      <c r="N17" s="191">
        <f>IF('選手入力'!AC6="","",'選手入力'!AC6)</f>
      </c>
      <c r="O17" s="191"/>
      <c r="P17" s="80">
        <f>IF('選手入力'!AE6="","",'選手入力'!AE6)</f>
      </c>
      <c r="Q17" s="191">
        <f>IF('選手入力'!V6="","",'選手入力'!V6)</f>
      </c>
      <c r="R17" s="191"/>
      <c r="S17" s="191">
        <f>IF('選手入力'!X6="","",'選手入力'!X6)</f>
      </c>
      <c r="T17" s="191"/>
      <c r="U17" s="191" t="str">
        <f>'選手入力'!AG6&amp;"ｃｍ"</f>
        <v>ｃｍ</v>
      </c>
      <c r="V17" s="191"/>
      <c r="W17" s="191" t="str">
        <f>'選手入力'!AI6&amp;"ｋｇ"</f>
        <v>ｋｇ</v>
      </c>
      <c r="X17" s="191"/>
      <c r="Y17" s="196">
        <f>IF('選手入力'!AK6="","",'選手入力'!AK6)</f>
      </c>
      <c r="Z17" s="196"/>
    </row>
    <row r="18" spans="1:26" ht="25.5" customHeight="1">
      <c r="A18" s="191">
        <f>'選手入力'!A7</f>
        <v>2</v>
      </c>
      <c r="B18" s="191"/>
      <c r="C18" s="191">
        <f>IF('選手入力'!C7="","",'選手入力'!C7)</f>
      </c>
      <c r="D18" s="191"/>
      <c r="E18" s="191"/>
      <c r="F18" s="191"/>
      <c r="G18" s="191"/>
      <c r="H18" s="194">
        <f>IF('選手入力'!M7="","",'選手入力'!M7)</f>
      </c>
      <c r="I18" s="194"/>
      <c r="J18" s="194"/>
      <c r="K18" s="194"/>
      <c r="L18" s="191">
        <f>IF('選手入力'!Z7="","",'選手入力'!Z7)</f>
      </c>
      <c r="M18" s="191"/>
      <c r="N18" s="191">
        <f>IF('選手入力'!AC7="","",'選手入力'!AC7)</f>
      </c>
      <c r="O18" s="191"/>
      <c r="P18" s="80">
        <f>IF('選手入力'!AE7="","",'選手入力'!AE7)</f>
      </c>
      <c r="Q18" s="191">
        <f>IF('選手入力'!V7="","",'選手入力'!V7)</f>
      </c>
      <c r="R18" s="191"/>
      <c r="S18" s="191">
        <f>IF('選手入力'!X7="","",'選手入力'!X7)</f>
      </c>
      <c r="T18" s="191"/>
      <c r="U18" s="191" t="str">
        <f>'選手入力'!AG7&amp;"ｃｍ"</f>
        <v>ｃｍ</v>
      </c>
      <c r="V18" s="191"/>
      <c r="W18" s="191" t="str">
        <f>'選手入力'!AI7&amp;"ｋｇ"</f>
        <v>ｋｇ</v>
      </c>
      <c r="X18" s="191"/>
      <c r="Y18" s="196">
        <f>IF('選手入力'!AK7="","",'選手入力'!AK7)</f>
      </c>
      <c r="Z18" s="196"/>
    </row>
    <row r="19" spans="1:26" ht="25.5" customHeight="1">
      <c r="A19" s="191">
        <f>'選手入力'!A8</f>
        <v>3</v>
      </c>
      <c r="B19" s="191"/>
      <c r="C19" s="191">
        <f>IF('選手入力'!C8="","",'選手入力'!C8)</f>
      </c>
      <c r="D19" s="191"/>
      <c r="E19" s="191"/>
      <c r="F19" s="191"/>
      <c r="G19" s="191"/>
      <c r="H19" s="194">
        <f>IF('選手入力'!M8="","",'選手入力'!M8)</f>
      </c>
      <c r="I19" s="194"/>
      <c r="J19" s="194"/>
      <c r="K19" s="194"/>
      <c r="L19" s="191">
        <f>IF('選手入力'!Z8="","",'選手入力'!Z8)</f>
      </c>
      <c r="M19" s="191"/>
      <c r="N19" s="191">
        <f>IF('選手入力'!AC8="","",'選手入力'!AC8)</f>
      </c>
      <c r="O19" s="191"/>
      <c r="P19" s="80">
        <f>IF('選手入力'!AE8="","",'選手入力'!AE8)</f>
      </c>
      <c r="Q19" s="191">
        <f>IF('選手入力'!V8="","",'選手入力'!V8)</f>
      </c>
      <c r="R19" s="191"/>
      <c r="S19" s="191">
        <f>IF('選手入力'!X8="","",'選手入力'!X8)</f>
      </c>
      <c r="T19" s="191"/>
      <c r="U19" s="191" t="str">
        <f>'選手入力'!AG8&amp;"ｃｍ"</f>
        <v>ｃｍ</v>
      </c>
      <c r="V19" s="191"/>
      <c r="W19" s="191" t="str">
        <f>'選手入力'!AI8&amp;"ｋｇ"</f>
        <v>ｋｇ</v>
      </c>
      <c r="X19" s="191"/>
      <c r="Y19" s="196">
        <f>IF('選手入力'!AK8="","",'選手入力'!AK8)</f>
      </c>
      <c r="Z19" s="196"/>
    </row>
    <row r="20" spans="1:26" ht="25.5" customHeight="1">
      <c r="A20" s="191">
        <f>'選手入力'!A9</f>
        <v>4</v>
      </c>
      <c r="B20" s="191"/>
      <c r="C20" s="191">
        <f>IF('選手入力'!C9="","",'選手入力'!C9)</f>
      </c>
      <c r="D20" s="191"/>
      <c r="E20" s="191"/>
      <c r="F20" s="191"/>
      <c r="G20" s="191"/>
      <c r="H20" s="194">
        <f>IF('選手入力'!M9="","",'選手入力'!M9)</f>
      </c>
      <c r="I20" s="194"/>
      <c r="J20" s="194"/>
      <c r="K20" s="194"/>
      <c r="L20" s="191">
        <f>IF('選手入力'!Z9="","",'選手入力'!Z9)</f>
      </c>
      <c r="M20" s="191"/>
      <c r="N20" s="191">
        <f>IF('選手入力'!AC9="","",'選手入力'!AC9)</f>
      </c>
      <c r="O20" s="191"/>
      <c r="P20" s="80">
        <f>IF('選手入力'!AE9="","",'選手入力'!AE9)</f>
      </c>
      <c r="Q20" s="191">
        <f>IF('選手入力'!V9="","",'選手入力'!V9)</f>
      </c>
      <c r="R20" s="191"/>
      <c r="S20" s="191">
        <f>IF('選手入力'!X9="","",'選手入力'!X9)</f>
      </c>
      <c r="T20" s="191"/>
      <c r="U20" s="191" t="str">
        <f>'選手入力'!AG9&amp;"ｃｍ"</f>
        <v>ｃｍ</v>
      </c>
      <c r="V20" s="191"/>
      <c r="W20" s="191" t="str">
        <f>'選手入力'!AI9&amp;"ｋｇ"</f>
        <v>ｋｇ</v>
      </c>
      <c r="X20" s="191"/>
      <c r="Y20" s="196">
        <f>IF('選手入力'!AK9="","",'選手入力'!AK9)</f>
      </c>
      <c r="Z20" s="196"/>
    </row>
    <row r="21" spans="1:26" ht="25.5" customHeight="1">
      <c r="A21" s="191">
        <f>'選手入力'!A10</f>
        <v>5</v>
      </c>
      <c r="B21" s="191"/>
      <c r="C21" s="191">
        <f>IF('選手入力'!C10="","",'選手入力'!C10)</f>
      </c>
      <c r="D21" s="191"/>
      <c r="E21" s="191"/>
      <c r="F21" s="191"/>
      <c r="G21" s="191"/>
      <c r="H21" s="194">
        <f>IF('選手入力'!M10="","",'選手入力'!M10)</f>
      </c>
      <c r="I21" s="194"/>
      <c r="J21" s="194"/>
      <c r="K21" s="194"/>
      <c r="L21" s="191">
        <f>IF('選手入力'!Z10="","",'選手入力'!Z10)</f>
      </c>
      <c r="M21" s="191"/>
      <c r="N21" s="191">
        <f>IF('選手入力'!AC10="","",'選手入力'!AC10)</f>
      </c>
      <c r="O21" s="191"/>
      <c r="P21" s="80">
        <f>IF('選手入力'!AE10="","",'選手入力'!AE10)</f>
      </c>
      <c r="Q21" s="191">
        <f>IF('選手入力'!V10="","",'選手入力'!V10)</f>
      </c>
      <c r="R21" s="191"/>
      <c r="S21" s="191">
        <f>IF('選手入力'!X10="","",'選手入力'!X10)</f>
      </c>
      <c r="T21" s="191"/>
      <c r="U21" s="191" t="str">
        <f>'選手入力'!AG10&amp;"ｃｍ"</f>
        <v>ｃｍ</v>
      </c>
      <c r="V21" s="191"/>
      <c r="W21" s="191" t="str">
        <f>'選手入力'!AI10&amp;"ｋｇ"</f>
        <v>ｋｇ</v>
      </c>
      <c r="X21" s="191"/>
      <c r="Y21" s="196">
        <f>IF('選手入力'!AK10="","",'選手入力'!AK10)</f>
      </c>
      <c r="Z21" s="196"/>
    </row>
    <row r="22" spans="1:26" ht="25.5" customHeight="1">
      <c r="A22" s="191">
        <f>'選手入力'!A11</f>
        <v>6</v>
      </c>
      <c r="B22" s="191"/>
      <c r="C22" s="191">
        <f>IF('選手入力'!C11="","",'選手入力'!C11)</f>
      </c>
      <c r="D22" s="191"/>
      <c r="E22" s="191"/>
      <c r="F22" s="191"/>
      <c r="G22" s="191"/>
      <c r="H22" s="194">
        <f>IF('選手入力'!M11="","",'選手入力'!M11)</f>
      </c>
      <c r="I22" s="194"/>
      <c r="J22" s="194"/>
      <c r="K22" s="194"/>
      <c r="L22" s="191">
        <f>IF('選手入力'!Z11="","",'選手入力'!Z11)</f>
      </c>
      <c r="M22" s="191"/>
      <c r="N22" s="191">
        <f>IF('選手入力'!AC11="","",'選手入力'!AC11)</f>
      </c>
      <c r="O22" s="191"/>
      <c r="P22" s="80">
        <f>IF('選手入力'!AE11="","",'選手入力'!AE11)</f>
      </c>
      <c r="Q22" s="191">
        <f>IF('選手入力'!V11="","",'選手入力'!V11)</f>
      </c>
      <c r="R22" s="191"/>
      <c r="S22" s="191">
        <f>IF('選手入力'!X11="","",'選手入力'!X11)</f>
      </c>
      <c r="T22" s="191"/>
      <c r="U22" s="191" t="str">
        <f>'選手入力'!AG11&amp;"ｃｍ"</f>
        <v>ｃｍ</v>
      </c>
      <c r="V22" s="191"/>
      <c r="W22" s="191" t="str">
        <f>'選手入力'!AI11&amp;"ｋｇ"</f>
        <v>ｋｇ</v>
      </c>
      <c r="X22" s="191"/>
      <c r="Y22" s="196">
        <f>IF('選手入力'!AK11="","",'選手入力'!AK11)</f>
      </c>
      <c r="Z22" s="196"/>
    </row>
    <row r="23" spans="1:26" ht="25.5" customHeight="1">
      <c r="A23" s="191">
        <f>'選手入力'!A12</f>
        <v>7</v>
      </c>
      <c r="B23" s="191"/>
      <c r="C23" s="191">
        <f>IF('選手入力'!C12="","",'選手入力'!C12)</f>
      </c>
      <c r="D23" s="191"/>
      <c r="E23" s="191"/>
      <c r="F23" s="191"/>
      <c r="G23" s="191"/>
      <c r="H23" s="194">
        <f>IF('選手入力'!M12="","",'選手入力'!M12)</f>
      </c>
      <c r="I23" s="194"/>
      <c r="J23" s="194"/>
      <c r="K23" s="194"/>
      <c r="L23" s="191">
        <f>IF('選手入力'!Z12="","",'選手入力'!Z12)</f>
      </c>
      <c r="M23" s="191"/>
      <c r="N23" s="191">
        <f>IF('選手入力'!AC12="","",'選手入力'!AC12)</f>
      </c>
      <c r="O23" s="191"/>
      <c r="P23" s="80">
        <f>IF('選手入力'!AE12="","",'選手入力'!AE12)</f>
      </c>
      <c r="Q23" s="191">
        <f>IF('選手入力'!V12="","",'選手入力'!V12)</f>
      </c>
      <c r="R23" s="191"/>
      <c r="S23" s="191">
        <f>IF('選手入力'!X12="","",'選手入力'!X12)</f>
      </c>
      <c r="T23" s="191"/>
      <c r="U23" s="191" t="str">
        <f>'選手入力'!AG12&amp;"ｃｍ"</f>
        <v>ｃｍ</v>
      </c>
      <c r="V23" s="191"/>
      <c r="W23" s="191" t="str">
        <f>'選手入力'!AI12&amp;"ｋｇ"</f>
        <v>ｋｇ</v>
      </c>
      <c r="X23" s="191"/>
      <c r="Y23" s="196">
        <f>IF('選手入力'!AK12="","",'選手入力'!AK12)</f>
      </c>
      <c r="Z23" s="196"/>
    </row>
    <row r="24" spans="1:26" ht="25.5" customHeight="1">
      <c r="A24" s="191">
        <f>'選手入力'!A13</f>
        <v>8</v>
      </c>
      <c r="B24" s="191"/>
      <c r="C24" s="191">
        <f>IF('選手入力'!C13="","",'選手入力'!C13)</f>
      </c>
      <c r="D24" s="191"/>
      <c r="E24" s="191"/>
      <c r="F24" s="191"/>
      <c r="G24" s="191"/>
      <c r="H24" s="194">
        <f>IF('選手入力'!M13="","",'選手入力'!M13)</f>
      </c>
      <c r="I24" s="194"/>
      <c r="J24" s="194"/>
      <c r="K24" s="194"/>
      <c r="L24" s="191">
        <f>IF('選手入力'!Z13="","",'選手入力'!Z13)</f>
      </c>
      <c r="M24" s="191"/>
      <c r="N24" s="191">
        <f>IF('選手入力'!AC13="","",'選手入力'!AC13)</f>
      </c>
      <c r="O24" s="191"/>
      <c r="P24" s="80">
        <f>IF('選手入力'!AE13="","",'選手入力'!AE13)</f>
      </c>
      <c r="Q24" s="191">
        <f>IF('選手入力'!V13="","",'選手入力'!V13)</f>
      </c>
      <c r="R24" s="191"/>
      <c r="S24" s="191">
        <f>IF('選手入力'!X13="","",'選手入力'!X13)</f>
      </c>
      <c r="T24" s="191"/>
      <c r="U24" s="191" t="str">
        <f>'選手入力'!AG13&amp;"ｃｍ"</f>
        <v>ｃｍ</v>
      </c>
      <c r="V24" s="191"/>
      <c r="W24" s="191" t="str">
        <f>'選手入力'!AI13&amp;"ｋｇ"</f>
        <v>ｋｇ</v>
      </c>
      <c r="X24" s="191"/>
      <c r="Y24" s="196">
        <f>IF('選手入力'!AK13="","",'選手入力'!AK13)</f>
      </c>
      <c r="Z24" s="196"/>
    </row>
    <row r="25" spans="1:26" ht="25.5" customHeight="1">
      <c r="A25" s="191">
        <f>'選手入力'!A14</f>
        <v>9</v>
      </c>
      <c r="B25" s="191"/>
      <c r="C25" s="191">
        <f>IF('選手入力'!C14="","",'選手入力'!C14)</f>
      </c>
      <c r="D25" s="191"/>
      <c r="E25" s="191"/>
      <c r="F25" s="191"/>
      <c r="G25" s="191"/>
      <c r="H25" s="194">
        <f>IF('選手入力'!M14="","",'選手入力'!M14)</f>
      </c>
      <c r="I25" s="194"/>
      <c r="J25" s="194"/>
      <c r="K25" s="194"/>
      <c r="L25" s="191">
        <f>IF('選手入力'!Z14="","",'選手入力'!Z14)</f>
      </c>
      <c r="M25" s="191"/>
      <c r="N25" s="191">
        <f>IF('選手入力'!AC14="","",'選手入力'!AC14)</f>
      </c>
      <c r="O25" s="191"/>
      <c r="P25" s="80">
        <f>IF('選手入力'!AE14="","",'選手入力'!AE14)</f>
      </c>
      <c r="Q25" s="191">
        <f>IF('選手入力'!V14="","",'選手入力'!V14)</f>
      </c>
      <c r="R25" s="191"/>
      <c r="S25" s="191">
        <f>IF('選手入力'!X14="","",'選手入力'!X14)</f>
      </c>
      <c r="T25" s="191"/>
      <c r="U25" s="191" t="str">
        <f>'選手入力'!AG14&amp;"ｃｍ"</f>
        <v>ｃｍ</v>
      </c>
      <c r="V25" s="191"/>
      <c r="W25" s="191" t="str">
        <f>'選手入力'!AI14&amp;"ｋｇ"</f>
        <v>ｋｇ</v>
      </c>
      <c r="X25" s="191"/>
      <c r="Y25" s="196">
        <f>IF('選手入力'!AK14="","",'選手入力'!AK14)</f>
      </c>
      <c r="Z25" s="196"/>
    </row>
    <row r="26" spans="1:26" ht="25.5" customHeight="1">
      <c r="A26" s="191">
        <f>'選手入力'!A15</f>
        <v>10</v>
      </c>
      <c r="B26" s="191"/>
      <c r="C26" s="191">
        <f>IF('選手入力'!C15="","",'選手入力'!C15)</f>
      </c>
      <c r="D26" s="191"/>
      <c r="E26" s="191"/>
      <c r="F26" s="191"/>
      <c r="G26" s="191"/>
      <c r="H26" s="194">
        <f>IF('選手入力'!M15="","",'選手入力'!M15)</f>
      </c>
      <c r="I26" s="194"/>
      <c r="J26" s="194"/>
      <c r="K26" s="194"/>
      <c r="L26" s="191">
        <f>IF('選手入力'!Z15="","",'選手入力'!Z15)</f>
      </c>
      <c r="M26" s="191"/>
      <c r="N26" s="191">
        <f>IF('選手入力'!AC15="","",'選手入力'!AC15)</f>
      </c>
      <c r="O26" s="191"/>
      <c r="P26" s="80">
        <f>IF('選手入力'!AE15="","",'選手入力'!AE15)</f>
      </c>
      <c r="Q26" s="191">
        <f>IF('選手入力'!V15="","",'選手入力'!V15)</f>
      </c>
      <c r="R26" s="191"/>
      <c r="S26" s="191">
        <f>IF('選手入力'!X15="","",'選手入力'!X15)</f>
      </c>
      <c r="T26" s="191"/>
      <c r="U26" s="191" t="str">
        <f>'選手入力'!AG15&amp;"ｃｍ"</f>
        <v>ｃｍ</v>
      </c>
      <c r="V26" s="191"/>
      <c r="W26" s="191" t="str">
        <f>'選手入力'!AI15&amp;"ｋｇ"</f>
        <v>ｋｇ</v>
      </c>
      <c r="X26" s="191"/>
      <c r="Y26" s="196">
        <f>IF('選手入力'!AK15="","",'選手入力'!AK15)</f>
      </c>
      <c r="Z26" s="196"/>
    </row>
    <row r="27" spans="1:26" ht="25.5" customHeight="1">
      <c r="A27" s="191">
        <f>'選手入力'!A16</f>
        <v>11</v>
      </c>
      <c r="B27" s="191"/>
      <c r="C27" s="191">
        <f>IF('選手入力'!C16="","",'選手入力'!C16)</f>
      </c>
      <c r="D27" s="191"/>
      <c r="E27" s="191"/>
      <c r="F27" s="191"/>
      <c r="G27" s="191"/>
      <c r="H27" s="194">
        <f>IF('選手入力'!M16="","",'選手入力'!M16)</f>
      </c>
      <c r="I27" s="194"/>
      <c r="J27" s="194"/>
      <c r="K27" s="194"/>
      <c r="L27" s="191">
        <f>IF('選手入力'!Z16="","",'選手入力'!Z16)</f>
      </c>
      <c r="M27" s="191"/>
      <c r="N27" s="191">
        <f>IF('選手入力'!AC16="","",'選手入力'!AC16)</f>
      </c>
      <c r="O27" s="191"/>
      <c r="P27" s="80">
        <f>IF('選手入力'!AE16="","",'選手入力'!AE16)</f>
      </c>
      <c r="Q27" s="191">
        <f>IF('選手入力'!V16="","",'選手入力'!V16)</f>
      </c>
      <c r="R27" s="191"/>
      <c r="S27" s="191">
        <f>IF('選手入力'!X16="","",'選手入力'!X16)</f>
      </c>
      <c r="T27" s="191"/>
      <c r="U27" s="191" t="str">
        <f>'選手入力'!AG16&amp;"ｃｍ"</f>
        <v>ｃｍ</v>
      </c>
      <c r="V27" s="191"/>
      <c r="W27" s="191" t="str">
        <f>'選手入力'!AI16&amp;"ｋｇ"</f>
        <v>ｋｇ</v>
      </c>
      <c r="X27" s="191"/>
      <c r="Y27" s="196">
        <f>IF('選手入力'!AK16="","",'選手入力'!AK16)</f>
      </c>
      <c r="Z27" s="196"/>
    </row>
    <row r="28" spans="1:26" ht="25.5" customHeight="1">
      <c r="A28" s="191">
        <f>'選手入力'!A17</f>
        <v>12</v>
      </c>
      <c r="B28" s="191"/>
      <c r="C28" s="191">
        <f>IF('選手入力'!C17="","",'選手入力'!C17)</f>
      </c>
      <c r="D28" s="191"/>
      <c r="E28" s="191"/>
      <c r="F28" s="191"/>
      <c r="G28" s="191"/>
      <c r="H28" s="194">
        <f>IF('選手入力'!M17="","",'選手入力'!M17)</f>
      </c>
      <c r="I28" s="194"/>
      <c r="J28" s="194"/>
      <c r="K28" s="194"/>
      <c r="L28" s="191">
        <f>IF('選手入力'!Z17="","",'選手入力'!Z17)</f>
      </c>
      <c r="M28" s="191"/>
      <c r="N28" s="191">
        <f>IF('選手入力'!AC17="","",'選手入力'!AC17)</f>
      </c>
      <c r="O28" s="191"/>
      <c r="P28" s="80">
        <f>IF('選手入力'!AE17="","",'選手入力'!AE17)</f>
      </c>
      <c r="Q28" s="191">
        <f>IF('選手入力'!V17="","",'選手入力'!V17)</f>
      </c>
      <c r="R28" s="191"/>
      <c r="S28" s="191">
        <f>IF('選手入力'!X17="","",'選手入力'!X17)</f>
      </c>
      <c r="T28" s="191"/>
      <c r="U28" s="191" t="str">
        <f>'選手入力'!AG17&amp;"ｃｍ"</f>
        <v>ｃｍ</v>
      </c>
      <c r="V28" s="191"/>
      <c r="W28" s="191" t="str">
        <f>'選手入力'!AI17&amp;"ｋｇ"</f>
        <v>ｋｇ</v>
      </c>
      <c r="X28" s="191"/>
      <c r="Y28" s="196">
        <f>IF('選手入力'!AK17="","",'選手入力'!AK17)</f>
      </c>
      <c r="Z28" s="196"/>
    </row>
    <row r="29" spans="1:26" ht="25.5" customHeight="1">
      <c r="A29" s="191">
        <f>'選手入力'!A18</f>
        <v>13</v>
      </c>
      <c r="B29" s="191"/>
      <c r="C29" s="191">
        <f>IF('選手入力'!C18="","",'選手入力'!C18)</f>
      </c>
      <c r="D29" s="191"/>
      <c r="E29" s="191"/>
      <c r="F29" s="191"/>
      <c r="G29" s="191"/>
      <c r="H29" s="194">
        <f>IF('選手入力'!M18="","",'選手入力'!M18)</f>
      </c>
      <c r="I29" s="194"/>
      <c r="J29" s="194"/>
      <c r="K29" s="194"/>
      <c r="L29" s="191">
        <f>IF('選手入力'!Z18="","",'選手入力'!Z18)</f>
      </c>
      <c r="M29" s="191"/>
      <c r="N29" s="191">
        <f>IF('選手入力'!AC18="","",'選手入力'!AC18)</f>
      </c>
      <c r="O29" s="191"/>
      <c r="P29" s="80">
        <f>IF('選手入力'!AE18="","",'選手入力'!AE18)</f>
      </c>
      <c r="Q29" s="191">
        <f>IF('選手入力'!V18="","",'選手入力'!V18)</f>
      </c>
      <c r="R29" s="191"/>
      <c r="S29" s="191">
        <f>IF('選手入力'!X18="","",'選手入力'!X18)</f>
      </c>
      <c r="T29" s="191"/>
      <c r="U29" s="191" t="str">
        <f>'選手入力'!AG18&amp;"ｃｍ"</f>
        <v>ｃｍ</v>
      </c>
      <c r="V29" s="191"/>
      <c r="W29" s="191" t="str">
        <f>'選手入力'!AI18&amp;"ｋｇ"</f>
        <v>ｋｇ</v>
      </c>
      <c r="X29" s="191"/>
      <c r="Y29" s="196">
        <f>IF('選手入力'!AK18="","",'選手入力'!AK18)</f>
      </c>
      <c r="Z29" s="196"/>
    </row>
    <row r="30" spans="1:26" ht="25.5" customHeight="1">
      <c r="A30" s="191">
        <f>'選手入力'!A19</f>
        <v>14</v>
      </c>
      <c r="B30" s="191"/>
      <c r="C30" s="191">
        <f>IF('選手入力'!C19="","",'選手入力'!C19)</f>
      </c>
      <c r="D30" s="191"/>
      <c r="E30" s="191"/>
      <c r="F30" s="191"/>
      <c r="G30" s="191"/>
      <c r="H30" s="194">
        <f>IF('選手入力'!M19="","",'選手入力'!M19)</f>
      </c>
      <c r="I30" s="194"/>
      <c r="J30" s="194"/>
      <c r="K30" s="194"/>
      <c r="L30" s="191">
        <f>IF('選手入力'!Z19="","",'選手入力'!Z19)</f>
      </c>
      <c r="M30" s="191"/>
      <c r="N30" s="191">
        <f>IF('選手入力'!AC19="","",'選手入力'!AC19)</f>
      </c>
      <c r="O30" s="191"/>
      <c r="P30" s="80">
        <f>IF('選手入力'!AE19="","",'選手入力'!AE19)</f>
      </c>
      <c r="Q30" s="191">
        <f>IF('選手入力'!V19="","",'選手入力'!V19)</f>
      </c>
      <c r="R30" s="191"/>
      <c r="S30" s="191">
        <f>IF('選手入力'!X19="","",'選手入力'!X19)</f>
      </c>
      <c r="T30" s="191"/>
      <c r="U30" s="191" t="str">
        <f>'選手入力'!AG19&amp;"ｃｍ"</f>
        <v>ｃｍ</v>
      </c>
      <c r="V30" s="191"/>
      <c r="W30" s="191" t="str">
        <f>'選手入力'!AI19&amp;"ｋｇ"</f>
        <v>ｋｇ</v>
      </c>
      <c r="X30" s="191"/>
      <c r="Y30" s="196">
        <f>IF('選手入力'!AK19="","",'選手入力'!AK19)</f>
      </c>
      <c r="Z30" s="196"/>
    </row>
    <row r="31" spans="1:26" ht="25.5" customHeight="1">
      <c r="A31" s="191">
        <f>'選手入力'!A20</f>
        <v>15</v>
      </c>
      <c r="B31" s="191"/>
      <c r="C31" s="191">
        <f>IF('選手入力'!C20="","",'選手入力'!C20)</f>
      </c>
      <c r="D31" s="191"/>
      <c r="E31" s="191"/>
      <c r="F31" s="191"/>
      <c r="G31" s="191"/>
      <c r="H31" s="194">
        <f>IF('選手入力'!M20="","",'選手入力'!M20)</f>
      </c>
      <c r="I31" s="194"/>
      <c r="J31" s="194"/>
      <c r="K31" s="194"/>
      <c r="L31" s="191">
        <f>IF('選手入力'!Z20="","",'選手入力'!Z20)</f>
      </c>
      <c r="M31" s="191"/>
      <c r="N31" s="191">
        <f>IF('選手入力'!AC20="","",'選手入力'!AC20)</f>
      </c>
      <c r="O31" s="191"/>
      <c r="P31" s="80">
        <f>IF('選手入力'!AE20="","",'選手入力'!AE20)</f>
      </c>
      <c r="Q31" s="191">
        <f>IF('選手入力'!V20="","",'選手入力'!V20)</f>
      </c>
      <c r="R31" s="191"/>
      <c r="S31" s="191">
        <f>IF('選手入力'!X20="","",'選手入力'!X20)</f>
      </c>
      <c r="T31" s="191"/>
      <c r="U31" s="191" t="str">
        <f>'選手入力'!AG20&amp;"ｃｍ"</f>
        <v>ｃｍ</v>
      </c>
      <c r="V31" s="191"/>
      <c r="W31" s="191" t="str">
        <f>'選手入力'!AI20&amp;"ｋｇ"</f>
        <v>ｋｇ</v>
      </c>
      <c r="X31" s="191"/>
      <c r="Y31" s="196">
        <f>IF('選手入力'!AK20="","",'選手入力'!AK20)</f>
      </c>
      <c r="Z31" s="196"/>
    </row>
    <row r="32" spans="1:26" ht="25.5" customHeight="1">
      <c r="A32" s="191">
        <f>'選手入力'!A21</f>
        <v>16</v>
      </c>
      <c r="B32" s="191"/>
      <c r="C32" s="191">
        <f>IF('選手入力'!C21="","",'選手入力'!C21)</f>
      </c>
      <c r="D32" s="191"/>
      <c r="E32" s="191"/>
      <c r="F32" s="191"/>
      <c r="G32" s="191"/>
      <c r="H32" s="194">
        <f>IF('選手入力'!M21="","",'選手入力'!M21)</f>
      </c>
      <c r="I32" s="194"/>
      <c r="J32" s="194"/>
      <c r="K32" s="194"/>
      <c r="L32" s="191">
        <f>IF('選手入力'!Z21="","",'選手入力'!Z21)</f>
      </c>
      <c r="M32" s="191"/>
      <c r="N32" s="191">
        <f>IF('選手入力'!AC21="","",'選手入力'!AC21)</f>
      </c>
      <c r="O32" s="191"/>
      <c r="P32" s="80">
        <f>IF('選手入力'!AE21="","",'選手入力'!AE21)</f>
      </c>
      <c r="Q32" s="191">
        <f>IF('選手入力'!V21="","",'選手入力'!V21)</f>
      </c>
      <c r="R32" s="191"/>
      <c r="S32" s="191">
        <f>IF('選手入力'!X21="","",'選手入力'!X21)</f>
      </c>
      <c r="T32" s="191"/>
      <c r="U32" s="191" t="str">
        <f>'選手入力'!AG21&amp;"ｃｍ"</f>
        <v>ｃｍ</v>
      </c>
      <c r="V32" s="191"/>
      <c r="W32" s="191" t="str">
        <f>'選手入力'!AI21&amp;"ｋｇ"</f>
        <v>ｋｇ</v>
      </c>
      <c r="X32" s="191"/>
      <c r="Y32" s="196">
        <f>IF('選手入力'!AK21="","",'選手入力'!AK21)</f>
      </c>
      <c r="Z32" s="196"/>
    </row>
    <row r="33" spans="1:26" ht="25.5" customHeight="1">
      <c r="A33" s="191">
        <f>'選手入力'!A22</f>
        <v>17</v>
      </c>
      <c r="B33" s="191"/>
      <c r="C33" s="191">
        <f>IF('選手入力'!C22="","",'選手入力'!C22)</f>
      </c>
      <c r="D33" s="191"/>
      <c r="E33" s="191"/>
      <c r="F33" s="191"/>
      <c r="G33" s="191"/>
      <c r="H33" s="194">
        <f>IF('選手入力'!M22="","",'選手入力'!M22)</f>
      </c>
      <c r="I33" s="194"/>
      <c r="J33" s="194"/>
      <c r="K33" s="194"/>
      <c r="L33" s="191">
        <f>IF('選手入力'!Z22="","",'選手入力'!Z22)</f>
      </c>
      <c r="M33" s="191"/>
      <c r="N33" s="191">
        <f>IF('選手入力'!AC22="","",'選手入力'!AC22)</f>
      </c>
      <c r="O33" s="191"/>
      <c r="P33" s="80">
        <f>IF('選手入力'!AE22="","",'選手入力'!AE22)</f>
      </c>
      <c r="Q33" s="191">
        <f>IF('選手入力'!V22="","",'選手入力'!V22)</f>
      </c>
      <c r="R33" s="191"/>
      <c r="S33" s="191">
        <f>IF('選手入力'!X22="","",'選手入力'!X22)</f>
      </c>
      <c r="T33" s="191"/>
      <c r="U33" s="191" t="str">
        <f>'選手入力'!AG22&amp;"ｃｍ"</f>
        <v>ｃｍ</v>
      </c>
      <c r="V33" s="191"/>
      <c r="W33" s="191" t="str">
        <f>'選手入力'!AI22&amp;"ｋｇ"</f>
        <v>ｋｇ</v>
      </c>
      <c r="X33" s="191"/>
      <c r="Y33" s="196">
        <f>IF('選手入力'!AK22="","",'選手入力'!AK22)</f>
      </c>
      <c r="Z33" s="196"/>
    </row>
    <row r="34" spans="1:26" ht="25.5" customHeight="1">
      <c r="A34" s="191">
        <f>'選手入力'!A23</f>
        <v>18</v>
      </c>
      <c r="B34" s="191"/>
      <c r="C34" s="191">
        <f>IF('選手入力'!C23="","",'選手入力'!C23)</f>
      </c>
      <c r="D34" s="191"/>
      <c r="E34" s="191"/>
      <c r="F34" s="191"/>
      <c r="G34" s="191"/>
      <c r="H34" s="194">
        <f>IF('選手入力'!M23="","",'選手入力'!M23)</f>
      </c>
      <c r="I34" s="194"/>
      <c r="J34" s="194"/>
      <c r="K34" s="194"/>
      <c r="L34" s="191">
        <f>IF('選手入力'!Z23="","",'選手入力'!Z23)</f>
      </c>
      <c r="M34" s="191"/>
      <c r="N34" s="191">
        <f>IF('選手入力'!AC23="","",'選手入力'!AC23)</f>
      </c>
      <c r="O34" s="191"/>
      <c r="P34" s="80">
        <f>IF('選手入力'!AE23="","",'選手入力'!AE23)</f>
      </c>
      <c r="Q34" s="191">
        <f>IF('選手入力'!V23="","",'選手入力'!V23)</f>
      </c>
      <c r="R34" s="191"/>
      <c r="S34" s="191">
        <f>IF('選手入力'!X23="","",'選手入力'!X23)</f>
      </c>
      <c r="T34" s="191"/>
      <c r="U34" s="191" t="str">
        <f>'選手入力'!AG23&amp;"ｃｍ"</f>
        <v>ｃｍ</v>
      </c>
      <c r="V34" s="191"/>
      <c r="W34" s="191" t="str">
        <f>'選手入力'!AI23&amp;"ｋｇ"</f>
        <v>ｋｇ</v>
      </c>
      <c r="X34" s="191"/>
      <c r="Y34" s="196">
        <f>IF('選手入力'!AK23="","",'選手入力'!AK23)</f>
      </c>
      <c r="Z34" s="196"/>
    </row>
    <row r="35" spans="1:26" ht="25.5" customHeight="1">
      <c r="A35" s="191">
        <f>'選手入力'!A24</f>
        <v>19</v>
      </c>
      <c r="B35" s="191"/>
      <c r="C35" s="191">
        <f>IF('選手入力'!C24="","",'選手入力'!C24)</f>
      </c>
      <c r="D35" s="191"/>
      <c r="E35" s="191"/>
      <c r="F35" s="191"/>
      <c r="G35" s="191"/>
      <c r="H35" s="194">
        <f>IF('選手入力'!M24="","",'選手入力'!M24)</f>
      </c>
      <c r="I35" s="194"/>
      <c r="J35" s="194"/>
      <c r="K35" s="194"/>
      <c r="L35" s="191">
        <f>IF('選手入力'!Z24="","",'選手入力'!Z24)</f>
      </c>
      <c r="M35" s="191"/>
      <c r="N35" s="191">
        <f>IF('選手入力'!AC24="","",'選手入力'!AC24)</f>
      </c>
      <c r="O35" s="191"/>
      <c r="P35" s="80">
        <f>IF('選手入力'!AE24="","",'選手入力'!AE24)</f>
      </c>
      <c r="Q35" s="191">
        <f>IF('選手入力'!V24="","",'選手入力'!V24)</f>
      </c>
      <c r="R35" s="191"/>
      <c r="S35" s="191">
        <f>IF('選手入力'!X24="","",'選手入力'!X24)</f>
      </c>
      <c r="T35" s="191"/>
      <c r="U35" s="191" t="str">
        <f>'選手入力'!AG24&amp;"ｃｍ"</f>
        <v>ｃｍ</v>
      </c>
      <c r="V35" s="191"/>
      <c r="W35" s="191" t="str">
        <f>'選手入力'!AI24&amp;"ｋｇ"</f>
        <v>ｋｇ</v>
      </c>
      <c r="X35" s="191"/>
      <c r="Y35" s="196">
        <f>IF('選手入力'!AK24="","",'選手入力'!AK24)</f>
      </c>
      <c r="Z35" s="196"/>
    </row>
    <row r="36" spans="1:26" ht="25.5" customHeight="1">
      <c r="A36" s="191">
        <f>'選手入力'!A25</f>
        <v>20</v>
      </c>
      <c r="B36" s="191"/>
      <c r="C36" s="191">
        <f>IF('選手入力'!C25="","",'選手入力'!C25)</f>
      </c>
      <c r="D36" s="191"/>
      <c r="E36" s="191"/>
      <c r="F36" s="191"/>
      <c r="G36" s="191"/>
      <c r="H36" s="194">
        <f>IF('選手入力'!M25="","",'選手入力'!M25)</f>
      </c>
      <c r="I36" s="194"/>
      <c r="J36" s="194"/>
      <c r="K36" s="194"/>
      <c r="L36" s="191">
        <f>IF('選手入力'!Z25="","",'選手入力'!Z25)</f>
      </c>
      <c r="M36" s="191"/>
      <c r="N36" s="191">
        <f>IF('選手入力'!AC25="","",'選手入力'!AC25)</f>
      </c>
      <c r="O36" s="191"/>
      <c r="P36" s="80">
        <f>IF('選手入力'!AE25="","",'選手入力'!AE25)</f>
      </c>
      <c r="Q36" s="191">
        <f>IF('選手入力'!V25="","",'選手入力'!V25)</f>
      </c>
      <c r="R36" s="191"/>
      <c r="S36" s="191">
        <f>IF('選手入力'!X25="","",'選手入力'!X25)</f>
      </c>
      <c r="T36" s="191"/>
      <c r="U36" s="191" t="str">
        <f>'選手入力'!AG25&amp;"ｃｍ"</f>
        <v>ｃｍ</v>
      </c>
      <c r="V36" s="191"/>
      <c r="W36" s="191" t="str">
        <f>'選手入力'!AI25&amp;"ｋｇ"</f>
        <v>ｋｇ</v>
      </c>
      <c r="X36" s="191"/>
      <c r="Y36" s="196">
        <f>IF('選手入力'!AK25="","",'選手入力'!AK25)</f>
      </c>
      <c r="Z36" s="196"/>
    </row>
    <row r="37" spans="1:26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11" customFormat="1" ht="9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</sheetData>
  <sheetProtection/>
  <mergeCells count="266">
    <mergeCell ref="R4:V4"/>
    <mergeCell ref="A1:B1"/>
    <mergeCell ref="C1:D1"/>
    <mergeCell ref="E1:F1"/>
    <mergeCell ref="G1:U1"/>
    <mergeCell ref="G2:L2"/>
    <mergeCell ref="M2:Z2"/>
    <mergeCell ref="A5:B5"/>
    <mergeCell ref="C5:E5"/>
    <mergeCell ref="F5:G5"/>
    <mergeCell ref="H5:L5"/>
    <mergeCell ref="Q5:Z5"/>
    <mergeCell ref="A4:B4"/>
    <mergeCell ref="C4:E4"/>
    <mergeCell ref="F4:G4"/>
    <mergeCell ref="H4:L4"/>
    <mergeCell ref="M4:P5"/>
    <mergeCell ref="A6:B6"/>
    <mergeCell ref="C6:L6"/>
    <mergeCell ref="M6:P7"/>
    <mergeCell ref="Q6:Z7"/>
    <mergeCell ref="A7:B7"/>
    <mergeCell ref="C7:L7"/>
    <mergeCell ref="A8:B8"/>
    <mergeCell ref="C8:H8"/>
    <mergeCell ref="I8:J8"/>
    <mergeCell ref="K8:L8"/>
    <mergeCell ref="M8:P8"/>
    <mergeCell ref="Q8:Z8"/>
    <mergeCell ref="A9:B9"/>
    <mergeCell ref="C9:H9"/>
    <mergeCell ref="I9:J10"/>
    <mergeCell ref="K9:L10"/>
    <mergeCell ref="M9:P10"/>
    <mergeCell ref="R9:V9"/>
    <mergeCell ref="A10:B10"/>
    <mergeCell ref="C10:H10"/>
    <mergeCell ref="Q10:Z10"/>
    <mergeCell ref="A11:B11"/>
    <mergeCell ref="C11:H11"/>
    <mergeCell ref="I11:J12"/>
    <mergeCell ref="K11:L12"/>
    <mergeCell ref="M11:P12"/>
    <mergeCell ref="R11:V11"/>
    <mergeCell ref="A12:B12"/>
    <mergeCell ref="C12:H12"/>
    <mergeCell ref="Q12:Z12"/>
    <mergeCell ref="A13:B13"/>
    <mergeCell ref="C13:H13"/>
    <mergeCell ref="I13:J14"/>
    <mergeCell ref="K13:L14"/>
    <mergeCell ref="M13:P14"/>
    <mergeCell ref="R13:V13"/>
    <mergeCell ref="A14:B14"/>
    <mergeCell ref="C14:H14"/>
    <mergeCell ref="Q14:Z14"/>
    <mergeCell ref="A16:B16"/>
    <mergeCell ref="C16:G16"/>
    <mergeCell ref="H16:K16"/>
    <mergeCell ref="L16:M16"/>
    <mergeCell ref="N16:O16"/>
    <mergeCell ref="Q16:R16"/>
    <mergeCell ref="S16:T16"/>
    <mergeCell ref="U16:V16"/>
    <mergeCell ref="W16:X16"/>
    <mergeCell ref="Y16:Z16"/>
    <mergeCell ref="A17:B17"/>
    <mergeCell ref="C17:G17"/>
    <mergeCell ref="H17:K17"/>
    <mergeCell ref="L17:M17"/>
    <mergeCell ref="N17:O17"/>
    <mergeCell ref="Q17:R17"/>
    <mergeCell ref="S17:T17"/>
    <mergeCell ref="U17:V17"/>
    <mergeCell ref="W17:X17"/>
    <mergeCell ref="Y17:Z17"/>
    <mergeCell ref="A18:B18"/>
    <mergeCell ref="C18:G18"/>
    <mergeCell ref="H18:K18"/>
    <mergeCell ref="L18:M18"/>
    <mergeCell ref="N18:O18"/>
    <mergeCell ref="Q18:R18"/>
    <mergeCell ref="S18:T18"/>
    <mergeCell ref="U18:V18"/>
    <mergeCell ref="W18:X18"/>
    <mergeCell ref="Y18:Z18"/>
    <mergeCell ref="A19:B19"/>
    <mergeCell ref="C19:G19"/>
    <mergeCell ref="H19:K19"/>
    <mergeCell ref="L19:M19"/>
    <mergeCell ref="N19:O19"/>
    <mergeCell ref="Q19:R19"/>
    <mergeCell ref="S19:T19"/>
    <mergeCell ref="U19:V19"/>
    <mergeCell ref="W19:X19"/>
    <mergeCell ref="Y19:Z19"/>
    <mergeCell ref="A20:B20"/>
    <mergeCell ref="C20:G20"/>
    <mergeCell ref="H20:K20"/>
    <mergeCell ref="L20:M20"/>
    <mergeCell ref="N20:O20"/>
    <mergeCell ref="Q20:R20"/>
    <mergeCell ref="S20:T20"/>
    <mergeCell ref="U20:V20"/>
    <mergeCell ref="W20:X20"/>
    <mergeCell ref="Y20:Z20"/>
    <mergeCell ref="A21:B21"/>
    <mergeCell ref="C21:G21"/>
    <mergeCell ref="H21:K21"/>
    <mergeCell ref="L21:M21"/>
    <mergeCell ref="N21:O21"/>
    <mergeCell ref="Q21:R21"/>
    <mergeCell ref="S21:T21"/>
    <mergeCell ref="U21:V21"/>
    <mergeCell ref="W21:X21"/>
    <mergeCell ref="Y21:Z21"/>
    <mergeCell ref="A22:B22"/>
    <mergeCell ref="C22:G22"/>
    <mergeCell ref="H22:K22"/>
    <mergeCell ref="L22:M22"/>
    <mergeCell ref="N22:O22"/>
    <mergeCell ref="Q22:R22"/>
    <mergeCell ref="S22:T22"/>
    <mergeCell ref="U22:V22"/>
    <mergeCell ref="W22:X22"/>
    <mergeCell ref="Y22:Z22"/>
    <mergeCell ref="A23:B23"/>
    <mergeCell ref="C23:G23"/>
    <mergeCell ref="H23:K23"/>
    <mergeCell ref="L23:M23"/>
    <mergeCell ref="N23:O23"/>
    <mergeCell ref="Q23:R23"/>
    <mergeCell ref="S23:T23"/>
    <mergeCell ref="U23:V23"/>
    <mergeCell ref="W23:X23"/>
    <mergeCell ref="Y23:Z23"/>
    <mergeCell ref="A24:B24"/>
    <mergeCell ref="C24:G24"/>
    <mergeCell ref="H24:K24"/>
    <mergeCell ref="L24:M24"/>
    <mergeCell ref="N24:O24"/>
    <mergeCell ref="Q24:R24"/>
    <mergeCell ref="S24:T24"/>
    <mergeCell ref="U24:V24"/>
    <mergeCell ref="W24:X24"/>
    <mergeCell ref="Y24:Z24"/>
    <mergeCell ref="A25:B25"/>
    <mergeCell ref="C25:G25"/>
    <mergeCell ref="H25:K25"/>
    <mergeCell ref="L25:M25"/>
    <mergeCell ref="N25:O25"/>
    <mergeCell ref="Q25:R25"/>
    <mergeCell ref="S25:T25"/>
    <mergeCell ref="U25:V25"/>
    <mergeCell ref="W25:X25"/>
    <mergeCell ref="Y25:Z25"/>
    <mergeCell ref="A26:B26"/>
    <mergeCell ref="C26:G26"/>
    <mergeCell ref="H26:K26"/>
    <mergeCell ref="L26:M26"/>
    <mergeCell ref="N26:O26"/>
    <mergeCell ref="Q26:R26"/>
    <mergeCell ref="S26:T26"/>
    <mergeCell ref="U26:V26"/>
    <mergeCell ref="W26:X26"/>
    <mergeCell ref="Y26:Z26"/>
    <mergeCell ref="A27:B27"/>
    <mergeCell ref="C27:G27"/>
    <mergeCell ref="H27:K27"/>
    <mergeCell ref="L27:M27"/>
    <mergeCell ref="N27:O27"/>
    <mergeCell ref="Q27:R27"/>
    <mergeCell ref="S27:T27"/>
    <mergeCell ref="U27:V27"/>
    <mergeCell ref="W27:X27"/>
    <mergeCell ref="Y27:Z27"/>
    <mergeCell ref="A28:B28"/>
    <mergeCell ref="C28:G28"/>
    <mergeCell ref="H28:K28"/>
    <mergeCell ref="L28:M28"/>
    <mergeCell ref="N28:O28"/>
    <mergeCell ref="Q28:R28"/>
    <mergeCell ref="S28:T28"/>
    <mergeCell ref="U28:V28"/>
    <mergeCell ref="W28:X28"/>
    <mergeCell ref="Y28:Z28"/>
    <mergeCell ref="A29:B29"/>
    <mergeCell ref="C29:G29"/>
    <mergeCell ref="H29:K29"/>
    <mergeCell ref="L29:M29"/>
    <mergeCell ref="N29:O29"/>
    <mergeCell ref="Q29:R29"/>
    <mergeCell ref="S29:T29"/>
    <mergeCell ref="U29:V29"/>
    <mergeCell ref="W29:X29"/>
    <mergeCell ref="Y29:Z29"/>
    <mergeCell ref="A30:B30"/>
    <mergeCell ref="C30:G30"/>
    <mergeCell ref="H30:K30"/>
    <mergeCell ref="L30:M30"/>
    <mergeCell ref="N30:O30"/>
    <mergeCell ref="Q30:R30"/>
    <mergeCell ref="S30:T30"/>
    <mergeCell ref="U30:V30"/>
    <mergeCell ref="W30:X30"/>
    <mergeCell ref="Y30:Z30"/>
    <mergeCell ref="A31:B31"/>
    <mergeCell ref="C31:G31"/>
    <mergeCell ref="H31:K31"/>
    <mergeCell ref="L31:M31"/>
    <mergeCell ref="N31:O31"/>
    <mergeCell ref="Q31:R31"/>
    <mergeCell ref="S31:T31"/>
    <mergeCell ref="U31:V31"/>
    <mergeCell ref="W31:X31"/>
    <mergeCell ref="Y31:Z31"/>
    <mergeCell ref="A32:B32"/>
    <mergeCell ref="C32:G32"/>
    <mergeCell ref="H32:K32"/>
    <mergeCell ref="L32:M32"/>
    <mergeCell ref="N32:O32"/>
    <mergeCell ref="Q32:R32"/>
    <mergeCell ref="S32:T32"/>
    <mergeCell ref="U32:V32"/>
    <mergeCell ref="W32:X32"/>
    <mergeCell ref="Y32:Z32"/>
    <mergeCell ref="A33:B33"/>
    <mergeCell ref="C33:G33"/>
    <mergeCell ref="H33:K33"/>
    <mergeCell ref="L33:M33"/>
    <mergeCell ref="N33:O33"/>
    <mergeCell ref="Q33:R33"/>
    <mergeCell ref="S33:T33"/>
    <mergeCell ref="U33:V33"/>
    <mergeCell ref="W33:X33"/>
    <mergeCell ref="Y33:Z33"/>
    <mergeCell ref="A34:B34"/>
    <mergeCell ref="C34:G34"/>
    <mergeCell ref="H34:K34"/>
    <mergeCell ref="L34:M34"/>
    <mergeCell ref="N34:O34"/>
    <mergeCell ref="Q34:R34"/>
    <mergeCell ref="S34:T34"/>
    <mergeCell ref="U34:V34"/>
    <mergeCell ref="W34:X34"/>
    <mergeCell ref="Y34:Z34"/>
    <mergeCell ref="A35:B35"/>
    <mergeCell ref="C35:G35"/>
    <mergeCell ref="H35:K35"/>
    <mergeCell ref="L35:M35"/>
    <mergeCell ref="N35:O35"/>
    <mergeCell ref="Q35:R35"/>
    <mergeCell ref="A36:B36"/>
    <mergeCell ref="C36:G36"/>
    <mergeCell ref="H36:K36"/>
    <mergeCell ref="L36:M36"/>
    <mergeCell ref="N36:O36"/>
    <mergeCell ref="Q36:R36"/>
    <mergeCell ref="S36:T36"/>
    <mergeCell ref="U36:V36"/>
    <mergeCell ref="W36:X36"/>
    <mergeCell ref="Y36:Z36"/>
    <mergeCell ref="S35:T35"/>
    <mergeCell ref="U35:V35"/>
    <mergeCell ref="W35:X35"/>
    <mergeCell ref="Y35:Z3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26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0.875" style="0" customWidth="1"/>
  </cols>
  <sheetData>
    <row r="1" ht="24" customHeight="1">
      <c r="A1" s="74" t="s">
        <v>175</v>
      </c>
    </row>
    <row r="2" ht="24" customHeight="1">
      <c r="A2" s="74" t="s">
        <v>176</v>
      </c>
    </row>
    <row r="3" ht="45" customHeight="1">
      <c r="A3" s="75" t="s">
        <v>177</v>
      </c>
    </row>
    <row r="4" ht="24" customHeight="1">
      <c r="A4" s="76" t="s">
        <v>178</v>
      </c>
    </row>
    <row r="5" ht="24" customHeight="1">
      <c r="A5" s="76" t="s">
        <v>179</v>
      </c>
    </row>
    <row r="6" ht="24" customHeight="1">
      <c r="A6" s="76" t="s">
        <v>180</v>
      </c>
    </row>
    <row r="7" ht="24" customHeight="1">
      <c r="A7" s="76" t="s">
        <v>181</v>
      </c>
    </row>
    <row r="8" ht="24" customHeight="1">
      <c r="A8" s="76" t="s">
        <v>182</v>
      </c>
    </row>
    <row r="9" ht="24" customHeight="1">
      <c r="A9" s="76" t="s">
        <v>183</v>
      </c>
    </row>
    <row r="10" ht="19.5" customHeight="1">
      <c r="A10" s="77"/>
    </row>
    <row r="11" ht="19.5" customHeight="1">
      <c r="A11" s="77" t="s">
        <v>184</v>
      </c>
    </row>
    <row r="12" ht="19.5" customHeight="1">
      <c r="A12" s="77" t="s">
        <v>185</v>
      </c>
    </row>
    <row r="13" ht="19.5" customHeight="1">
      <c r="A13" s="77"/>
    </row>
    <row r="14" ht="19.5" customHeight="1">
      <c r="A14" s="77" t="s">
        <v>186</v>
      </c>
    </row>
    <row r="15" ht="19.5" customHeight="1">
      <c r="A15" s="77"/>
    </row>
    <row r="16" ht="19.5" customHeight="1">
      <c r="A16" s="77" t="s">
        <v>187</v>
      </c>
    </row>
    <row r="17" ht="19.5" customHeight="1">
      <c r="A17" s="77"/>
    </row>
    <row r="18" ht="19.5" customHeight="1">
      <c r="A18" s="77" t="s">
        <v>188</v>
      </c>
    </row>
    <row r="19" ht="19.5" customHeight="1">
      <c r="A19" s="77" t="s">
        <v>189</v>
      </c>
    </row>
    <row r="20" ht="19.5" customHeight="1">
      <c r="A20" s="77"/>
    </row>
    <row r="21" ht="24" customHeight="1">
      <c r="A21" s="78" t="s">
        <v>190</v>
      </c>
    </row>
    <row r="22" ht="48" customHeight="1">
      <c r="A22" s="78" t="s">
        <v>194</v>
      </c>
    </row>
    <row r="23" ht="48" customHeight="1">
      <c r="A23" s="78" t="s">
        <v>193</v>
      </c>
    </row>
    <row r="24" ht="86.25" customHeight="1">
      <c r="A24" s="78" t="s">
        <v>191</v>
      </c>
    </row>
    <row r="25" ht="48" customHeight="1">
      <c r="A25" s="78" t="s">
        <v>192</v>
      </c>
    </row>
    <row r="26" ht="13.5">
      <c r="A26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BA40"/>
  <sheetViews>
    <sheetView showZeros="0" zoomScale="70" zoomScaleNormal="70" zoomScalePageLayoutView="0" workbookViewId="0" topLeftCell="A1">
      <selection activeCell="BC24" sqref="BC24"/>
    </sheetView>
  </sheetViews>
  <sheetFormatPr defaultColWidth="9.00390625" defaultRowHeight="13.5"/>
  <cols>
    <col min="1" max="1" width="2.50390625" style="16" customWidth="1"/>
    <col min="2" max="79" width="1.875" style="16" customWidth="1"/>
    <col min="80" max="16384" width="9.00390625" style="16" customWidth="1"/>
  </cols>
  <sheetData>
    <row r="1" ht="6" customHeight="1"/>
    <row r="2" spans="2:46" ht="22.5" customHeight="1">
      <c r="B2" s="283" t="s">
        <v>147</v>
      </c>
      <c r="C2" s="283"/>
      <c r="D2" s="283"/>
      <c r="E2" s="283"/>
      <c r="F2" s="283">
        <f>'学校入力'!B3</f>
        <v>27</v>
      </c>
      <c r="G2" s="283"/>
      <c r="H2" s="283" t="s">
        <v>148</v>
      </c>
      <c r="I2" s="283"/>
      <c r="J2" s="283"/>
      <c r="K2" s="283"/>
      <c r="L2" s="284" t="s">
        <v>149</v>
      </c>
      <c r="M2" s="284"/>
      <c r="N2" s="284"/>
      <c r="O2" s="284"/>
      <c r="P2" s="283">
        <f>'学校入力'!G3</f>
        <v>11</v>
      </c>
      <c r="Q2" s="283"/>
      <c r="R2" s="283" t="s">
        <v>14</v>
      </c>
      <c r="S2" s="283"/>
      <c r="T2" s="285" t="str">
        <f>'学校入力'!J3</f>
        <v>伊勢崎市佐波郡中学校総合体育</v>
      </c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</row>
    <row r="3" spans="2:46" ht="22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84"/>
      <c r="S3" s="284"/>
      <c r="T3" s="284"/>
      <c r="U3" s="284"/>
      <c r="V3" s="284"/>
      <c r="W3" s="284"/>
      <c r="X3" s="284"/>
      <c r="Y3" s="284"/>
      <c r="Z3" s="286" t="s">
        <v>150</v>
      </c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2:46" ht="22.5" customHeight="1">
      <c r="B4" s="238" t="str">
        <f>'学校入力'!B4</f>
        <v>群馬県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4"/>
      <c r="N4" s="24"/>
      <c r="O4" s="24"/>
      <c r="P4" s="236" t="str">
        <f>'学校入力'!AB5</f>
        <v>市立中学校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7"/>
    </row>
    <row r="5" spans="2:53" ht="22.5" customHeight="1">
      <c r="B5" s="280" t="s">
        <v>139</v>
      </c>
      <c r="C5" s="280"/>
      <c r="D5" s="280"/>
      <c r="E5" s="280"/>
      <c r="F5" s="280"/>
      <c r="G5" s="280">
        <f>'学校入力'!B10</f>
        <v>0</v>
      </c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 t="s">
        <v>141</v>
      </c>
      <c r="Z5" s="280"/>
      <c r="AA5" s="280"/>
      <c r="AB5" s="280"/>
      <c r="AC5" s="280"/>
      <c r="AD5" s="280">
        <f>'学校入力'!B7</f>
        <v>0</v>
      </c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BA5" s="56"/>
    </row>
    <row r="6" spans="2:46" ht="22.5" customHeight="1">
      <c r="B6" s="280" t="s">
        <v>91</v>
      </c>
      <c r="C6" s="280"/>
      <c r="D6" s="280"/>
      <c r="E6" s="280"/>
      <c r="F6" s="280"/>
      <c r="G6" s="281">
        <f>'学校入力'!B12</f>
        <v>0</v>
      </c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0" t="s">
        <v>174</v>
      </c>
      <c r="Z6" s="280"/>
      <c r="AA6" s="280"/>
      <c r="AB6" s="280"/>
      <c r="AC6" s="280"/>
      <c r="AD6" s="281">
        <f>'学校入力'!B21</f>
        <v>0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</row>
    <row r="7" spans="2:46" ht="22.5" customHeight="1">
      <c r="B7" s="280" t="s">
        <v>140</v>
      </c>
      <c r="C7" s="280"/>
      <c r="D7" s="280"/>
      <c r="E7" s="280"/>
      <c r="F7" s="280"/>
      <c r="G7" s="281">
        <f>'学校入力'!B15</f>
        <v>0</v>
      </c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0" t="s">
        <v>142</v>
      </c>
      <c r="Z7" s="280"/>
      <c r="AA7" s="280"/>
      <c r="AB7" s="280"/>
      <c r="AC7" s="280"/>
      <c r="AD7" s="281">
        <f>'学校入力'!B26</f>
        <v>0</v>
      </c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</row>
    <row r="8" ht="15.75" customHeight="1"/>
    <row r="9" spans="2:46" ht="24.75" customHeight="1">
      <c r="B9" s="235" t="s">
        <v>2</v>
      </c>
      <c r="C9" s="235"/>
      <c r="D9" s="235" t="s">
        <v>11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 t="s">
        <v>4</v>
      </c>
      <c r="P9" s="235"/>
      <c r="Q9" s="235" t="s">
        <v>5</v>
      </c>
      <c r="R9" s="235"/>
      <c r="S9" s="235" t="s">
        <v>3</v>
      </c>
      <c r="T9" s="235"/>
      <c r="U9" s="235"/>
      <c r="V9" s="239" t="s">
        <v>6</v>
      </c>
      <c r="W9" s="239"/>
      <c r="X9" s="27"/>
      <c r="Y9" s="235" t="s">
        <v>2</v>
      </c>
      <c r="Z9" s="235"/>
      <c r="AA9" s="235" t="s">
        <v>11</v>
      </c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 t="s">
        <v>4</v>
      </c>
      <c r="AM9" s="235"/>
      <c r="AN9" s="235" t="s">
        <v>5</v>
      </c>
      <c r="AO9" s="235"/>
      <c r="AP9" s="235" t="s">
        <v>3</v>
      </c>
      <c r="AQ9" s="235"/>
      <c r="AR9" s="235"/>
      <c r="AS9" s="239" t="s">
        <v>6</v>
      </c>
      <c r="AT9" s="239"/>
    </row>
    <row r="10" spans="2:46" ht="21" customHeight="1">
      <c r="B10" s="240">
        <f>'選手入力'!A6</f>
        <v>1</v>
      </c>
      <c r="C10" s="241"/>
      <c r="D10" s="257">
        <f>'選手入力'!M6</f>
        <v>0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9"/>
      <c r="O10" s="240">
        <f>'選手入力'!V6</f>
        <v>0</v>
      </c>
      <c r="P10" s="241"/>
      <c r="Q10" s="240">
        <f>'選手入力'!X6</f>
        <v>0</v>
      </c>
      <c r="R10" s="241"/>
      <c r="S10" s="260">
        <f>'選手入力'!Z6</f>
        <v>0</v>
      </c>
      <c r="T10" s="261"/>
      <c r="U10" s="262"/>
      <c r="V10" s="240">
        <f>'選手入力'!AC6</f>
        <v>0</v>
      </c>
      <c r="W10" s="241"/>
      <c r="X10" s="27"/>
      <c r="Y10" s="240">
        <f>'選手入力'!A15</f>
        <v>10</v>
      </c>
      <c r="Z10" s="241"/>
      <c r="AA10" s="257">
        <f>'選手入力'!M15</f>
        <v>0</v>
      </c>
      <c r="AB10" s="258"/>
      <c r="AC10" s="258"/>
      <c r="AD10" s="258"/>
      <c r="AE10" s="258"/>
      <c r="AF10" s="258"/>
      <c r="AG10" s="258"/>
      <c r="AH10" s="258"/>
      <c r="AI10" s="258"/>
      <c r="AJ10" s="258"/>
      <c r="AK10" s="259"/>
      <c r="AL10" s="240">
        <f>'選手入力'!V15</f>
        <v>0</v>
      </c>
      <c r="AM10" s="241"/>
      <c r="AN10" s="240">
        <f>'選手入力'!X15</f>
        <v>0</v>
      </c>
      <c r="AO10" s="241"/>
      <c r="AP10" s="260">
        <f>'選手入力'!Z15</f>
        <v>0</v>
      </c>
      <c r="AQ10" s="261"/>
      <c r="AR10" s="262"/>
      <c r="AS10" s="240">
        <f>'選手入力'!AC15</f>
        <v>0</v>
      </c>
      <c r="AT10" s="241"/>
    </row>
    <row r="11" spans="2:46" ht="21" customHeight="1">
      <c r="B11" s="242"/>
      <c r="C11" s="243"/>
      <c r="D11" s="252">
        <f>'選手入力'!C6</f>
        <v>0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4"/>
      <c r="O11" s="242"/>
      <c r="P11" s="243"/>
      <c r="Q11" s="242"/>
      <c r="R11" s="243"/>
      <c r="S11" s="263"/>
      <c r="T11" s="264"/>
      <c r="U11" s="265"/>
      <c r="V11" s="242"/>
      <c r="W11" s="243"/>
      <c r="X11" s="27"/>
      <c r="Y11" s="242"/>
      <c r="Z11" s="243"/>
      <c r="AA11" s="266">
        <f>'選手入力'!C15</f>
        <v>0</v>
      </c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42"/>
      <c r="AM11" s="243"/>
      <c r="AN11" s="242"/>
      <c r="AO11" s="243"/>
      <c r="AP11" s="263"/>
      <c r="AQ11" s="264"/>
      <c r="AR11" s="265"/>
      <c r="AS11" s="242"/>
      <c r="AT11" s="243"/>
    </row>
    <row r="12" spans="2:46" ht="21" customHeight="1">
      <c r="B12" s="240">
        <f>'選手入力'!A7</f>
        <v>2</v>
      </c>
      <c r="C12" s="241"/>
      <c r="D12" s="249">
        <f>'選手入力'!M7</f>
        <v>0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1"/>
      <c r="O12" s="240">
        <f>'選手入力'!V7</f>
        <v>0</v>
      </c>
      <c r="P12" s="241"/>
      <c r="Q12" s="240">
        <f>'選手入力'!X7</f>
        <v>0</v>
      </c>
      <c r="R12" s="241"/>
      <c r="S12" s="260">
        <f>'選手入力'!Z7</f>
        <v>0</v>
      </c>
      <c r="T12" s="261"/>
      <c r="U12" s="262"/>
      <c r="V12" s="240">
        <f>'選手入力'!AC7</f>
        <v>0</v>
      </c>
      <c r="W12" s="241"/>
      <c r="X12" s="27"/>
      <c r="Y12" s="240">
        <f>'選手入力'!A16</f>
        <v>11</v>
      </c>
      <c r="Z12" s="241"/>
      <c r="AA12" s="249">
        <f>'選手入力'!M16</f>
        <v>0</v>
      </c>
      <c r="AB12" s="250"/>
      <c r="AC12" s="250"/>
      <c r="AD12" s="250"/>
      <c r="AE12" s="250"/>
      <c r="AF12" s="250"/>
      <c r="AG12" s="250"/>
      <c r="AH12" s="250"/>
      <c r="AI12" s="250"/>
      <c r="AJ12" s="250"/>
      <c r="AK12" s="251"/>
      <c r="AL12" s="240">
        <f>'選手入力'!V16</f>
        <v>0</v>
      </c>
      <c r="AM12" s="241"/>
      <c r="AN12" s="240">
        <f>'選手入力'!X16</f>
        <v>0</v>
      </c>
      <c r="AO12" s="241"/>
      <c r="AP12" s="260">
        <f>'選手入力'!Z16</f>
        <v>0</v>
      </c>
      <c r="AQ12" s="261"/>
      <c r="AR12" s="262"/>
      <c r="AS12" s="240">
        <f>'選手入力'!AC16</f>
        <v>0</v>
      </c>
      <c r="AT12" s="241"/>
    </row>
    <row r="13" spans="2:46" ht="21" customHeight="1">
      <c r="B13" s="242"/>
      <c r="C13" s="243"/>
      <c r="D13" s="252">
        <f>'選手入力'!C7</f>
        <v>0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6"/>
      <c r="O13" s="242"/>
      <c r="P13" s="243"/>
      <c r="Q13" s="242"/>
      <c r="R13" s="243"/>
      <c r="S13" s="263"/>
      <c r="T13" s="264"/>
      <c r="U13" s="265"/>
      <c r="V13" s="242"/>
      <c r="W13" s="243"/>
      <c r="X13" s="27"/>
      <c r="Y13" s="242"/>
      <c r="Z13" s="243"/>
      <c r="AA13" s="266">
        <f>'選手入力'!C16</f>
        <v>0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42"/>
      <c r="AM13" s="243"/>
      <c r="AN13" s="242"/>
      <c r="AO13" s="243"/>
      <c r="AP13" s="263"/>
      <c r="AQ13" s="264"/>
      <c r="AR13" s="265"/>
      <c r="AS13" s="242"/>
      <c r="AT13" s="243"/>
    </row>
    <row r="14" spans="2:46" ht="21" customHeight="1">
      <c r="B14" s="240">
        <f>'選手入力'!A8</f>
        <v>3</v>
      </c>
      <c r="C14" s="241"/>
      <c r="D14" s="249">
        <f>'選手入力'!M8</f>
        <v>0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240">
        <f>'選手入力'!V8</f>
        <v>0</v>
      </c>
      <c r="P14" s="241"/>
      <c r="Q14" s="240">
        <f>'選手入力'!X8</f>
        <v>0</v>
      </c>
      <c r="R14" s="241"/>
      <c r="S14" s="260">
        <f>'選手入力'!Z8</f>
        <v>0</v>
      </c>
      <c r="T14" s="261"/>
      <c r="U14" s="262"/>
      <c r="V14" s="240">
        <f>'選手入力'!AC8</f>
        <v>0</v>
      </c>
      <c r="W14" s="241"/>
      <c r="X14" s="27"/>
      <c r="Y14" s="240">
        <f>'選手入力'!A17</f>
        <v>12</v>
      </c>
      <c r="Z14" s="241"/>
      <c r="AA14" s="249">
        <f>'選手入力'!M17</f>
        <v>0</v>
      </c>
      <c r="AB14" s="250"/>
      <c r="AC14" s="250"/>
      <c r="AD14" s="250"/>
      <c r="AE14" s="250"/>
      <c r="AF14" s="250"/>
      <c r="AG14" s="250"/>
      <c r="AH14" s="250"/>
      <c r="AI14" s="250"/>
      <c r="AJ14" s="250"/>
      <c r="AK14" s="251"/>
      <c r="AL14" s="240">
        <f>'選手入力'!V17</f>
        <v>0</v>
      </c>
      <c r="AM14" s="241"/>
      <c r="AN14" s="240">
        <f>'選手入力'!X17</f>
        <v>0</v>
      </c>
      <c r="AO14" s="241"/>
      <c r="AP14" s="260">
        <f>'選手入力'!Z17</f>
        <v>0</v>
      </c>
      <c r="AQ14" s="261"/>
      <c r="AR14" s="262"/>
      <c r="AS14" s="240">
        <f>'選手入力'!AC17</f>
        <v>0</v>
      </c>
      <c r="AT14" s="241"/>
    </row>
    <row r="15" spans="2:46" ht="21" customHeight="1">
      <c r="B15" s="242"/>
      <c r="C15" s="243"/>
      <c r="D15" s="244">
        <f>'選手入力'!C8</f>
        <v>0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2"/>
      <c r="P15" s="243"/>
      <c r="Q15" s="242"/>
      <c r="R15" s="243"/>
      <c r="S15" s="263"/>
      <c r="T15" s="264"/>
      <c r="U15" s="265"/>
      <c r="V15" s="242"/>
      <c r="W15" s="243"/>
      <c r="X15" s="27"/>
      <c r="Y15" s="242"/>
      <c r="Z15" s="243"/>
      <c r="AA15" s="266">
        <f>'選手入力'!C17</f>
        <v>0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42"/>
      <c r="AM15" s="243"/>
      <c r="AN15" s="242"/>
      <c r="AO15" s="243"/>
      <c r="AP15" s="263"/>
      <c r="AQ15" s="264"/>
      <c r="AR15" s="265"/>
      <c r="AS15" s="242"/>
      <c r="AT15" s="243"/>
    </row>
    <row r="16" spans="2:46" ht="21" customHeight="1">
      <c r="B16" s="245">
        <f>'選手入力'!A9</f>
        <v>4</v>
      </c>
      <c r="C16" s="246"/>
      <c r="D16" s="249">
        <f>'選手入力'!M9</f>
        <v>0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1"/>
      <c r="O16" s="240">
        <f>'選手入力'!V9</f>
        <v>0</v>
      </c>
      <c r="P16" s="241"/>
      <c r="Q16" s="240">
        <f>'選手入力'!X9</f>
        <v>0</v>
      </c>
      <c r="R16" s="241"/>
      <c r="S16" s="260">
        <f>'選手入力'!Z9</f>
        <v>0</v>
      </c>
      <c r="T16" s="261"/>
      <c r="U16" s="262"/>
      <c r="V16" s="240">
        <f>'選手入力'!AC9</f>
        <v>0</v>
      </c>
      <c r="W16" s="241"/>
      <c r="X16" s="27"/>
      <c r="Y16" s="245">
        <f>'選手入力'!A18</f>
        <v>13</v>
      </c>
      <c r="Z16" s="246"/>
      <c r="AA16" s="249">
        <f>'選手入力'!M18</f>
        <v>0</v>
      </c>
      <c r="AB16" s="250"/>
      <c r="AC16" s="250"/>
      <c r="AD16" s="250"/>
      <c r="AE16" s="250"/>
      <c r="AF16" s="250"/>
      <c r="AG16" s="250"/>
      <c r="AH16" s="250"/>
      <c r="AI16" s="250"/>
      <c r="AJ16" s="250"/>
      <c r="AK16" s="251"/>
      <c r="AL16" s="240">
        <f>'選手入力'!V18</f>
        <v>0</v>
      </c>
      <c r="AM16" s="241"/>
      <c r="AN16" s="240">
        <f>'選手入力'!X18</f>
        <v>0</v>
      </c>
      <c r="AO16" s="241"/>
      <c r="AP16" s="260">
        <f>'選手入力'!Z18</f>
        <v>0</v>
      </c>
      <c r="AQ16" s="261"/>
      <c r="AR16" s="262"/>
      <c r="AS16" s="240">
        <f>'選手入力'!AC18</f>
        <v>0</v>
      </c>
      <c r="AT16" s="241"/>
    </row>
    <row r="17" spans="2:46" ht="21" customHeight="1">
      <c r="B17" s="247"/>
      <c r="C17" s="248"/>
      <c r="D17" s="244">
        <f>'選手入力'!C9</f>
        <v>0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2"/>
      <c r="P17" s="243"/>
      <c r="Q17" s="242"/>
      <c r="R17" s="243"/>
      <c r="S17" s="263"/>
      <c r="T17" s="264"/>
      <c r="U17" s="265"/>
      <c r="V17" s="242"/>
      <c r="W17" s="243"/>
      <c r="X17" s="27"/>
      <c r="Y17" s="247"/>
      <c r="Z17" s="248"/>
      <c r="AA17" s="266">
        <f>'選手入力'!C18</f>
        <v>0</v>
      </c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42"/>
      <c r="AM17" s="243"/>
      <c r="AN17" s="242"/>
      <c r="AO17" s="243"/>
      <c r="AP17" s="263"/>
      <c r="AQ17" s="264"/>
      <c r="AR17" s="265"/>
      <c r="AS17" s="242"/>
      <c r="AT17" s="243"/>
    </row>
    <row r="18" spans="2:46" ht="21" customHeight="1">
      <c r="B18" s="240">
        <f>'選手入力'!A10</f>
        <v>5</v>
      </c>
      <c r="C18" s="241"/>
      <c r="D18" s="249">
        <f>'選手入力'!M10</f>
        <v>0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240">
        <f>'選手入力'!V10</f>
        <v>0</v>
      </c>
      <c r="P18" s="241"/>
      <c r="Q18" s="240">
        <f>'選手入力'!X10</f>
        <v>0</v>
      </c>
      <c r="R18" s="241"/>
      <c r="S18" s="260">
        <f>'選手入力'!Z10</f>
        <v>0</v>
      </c>
      <c r="T18" s="261"/>
      <c r="U18" s="262"/>
      <c r="V18" s="240">
        <f>'選手入力'!AC10</f>
        <v>0</v>
      </c>
      <c r="W18" s="241"/>
      <c r="X18" s="27"/>
      <c r="Y18" s="240">
        <f>'選手入力'!A19</f>
        <v>14</v>
      </c>
      <c r="Z18" s="241"/>
      <c r="AA18" s="249">
        <f>'選手入力'!M19</f>
        <v>0</v>
      </c>
      <c r="AB18" s="250"/>
      <c r="AC18" s="250"/>
      <c r="AD18" s="250"/>
      <c r="AE18" s="250"/>
      <c r="AF18" s="250"/>
      <c r="AG18" s="250"/>
      <c r="AH18" s="250"/>
      <c r="AI18" s="250"/>
      <c r="AJ18" s="250"/>
      <c r="AK18" s="251"/>
      <c r="AL18" s="240">
        <f>'選手入力'!V19</f>
        <v>0</v>
      </c>
      <c r="AM18" s="241"/>
      <c r="AN18" s="240">
        <f>'選手入力'!X19</f>
        <v>0</v>
      </c>
      <c r="AO18" s="241"/>
      <c r="AP18" s="260">
        <f>'選手入力'!Z19</f>
        <v>0</v>
      </c>
      <c r="AQ18" s="261"/>
      <c r="AR18" s="262"/>
      <c r="AS18" s="240">
        <f>'選手入力'!AC19</f>
        <v>0</v>
      </c>
      <c r="AT18" s="241"/>
    </row>
    <row r="19" spans="2:46" ht="21" customHeight="1">
      <c r="B19" s="242"/>
      <c r="C19" s="243"/>
      <c r="D19" s="244">
        <f>'選手入力'!C10</f>
        <v>0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2"/>
      <c r="P19" s="243"/>
      <c r="Q19" s="242"/>
      <c r="R19" s="243"/>
      <c r="S19" s="263"/>
      <c r="T19" s="264"/>
      <c r="U19" s="265"/>
      <c r="V19" s="242"/>
      <c r="W19" s="243"/>
      <c r="X19" s="27"/>
      <c r="Y19" s="242"/>
      <c r="Z19" s="243"/>
      <c r="AA19" s="266">
        <f>'選手入力'!C19</f>
        <v>0</v>
      </c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42"/>
      <c r="AM19" s="243"/>
      <c r="AN19" s="242"/>
      <c r="AO19" s="243"/>
      <c r="AP19" s="263"/>
      <c r="AQ19" s="264"/>
      <c r="AR19" s="265"/>
      <c r="AS19" s="242"/>
      <c r="AT19" s="243"/>
    </row>
    <row r="20" spans="2:46" ht="21" customHeight="1">
      <c r="B20" s="245">
        <f>'選手入力'!A11</f>
        <v>6</v>
      </c>
      <c r="C20" s="246"/>
      <c r="D20" s="249">
        <f>'選手入力'!M11</f>
        <v>0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1"/>
      <c r="O20" s="240">
        <f>'選手入力'!V11</f>
        <v>0</v>
      </c>
      <c r="P20" s="241"/>
      <c r="Q20" s="240">
        <f>'選手入力'!X11</f>
        <v>0</v>
      </c>
      <c r="R20" s="241"/>
      <c r="S20" s="260">
        <f>'選手入力'!Z11</f>
        <v>0</v>
      </c>
      <c r="T20" s="261"/>
      <c r="U20" s="262"/>
      <c r="V20" s="240">
        <f>'選手入力'!AC11</f>
        <v>0</v>
      </c>
      <c r="W20" s="241"/>
      <c r="X20" s="27"/>
      <c r="Y20" s="245">
        <f>'選手入力'!A20</f>
        <v>15</v>
      </c>
      <c r="Z20" s="246"/>
      <c r="AA20" s="249">
        <f>'選手入力'!M20</f>
        <v>0</v>
      </c>
      <c r="AB20" s="250"/>
      <c r="AC20" s="250"/>
      <c r="AD20" s="250"/>
      <c r="AE20" s="250"/>
      <c r="AF20" s="250"/>
      <c r="AG20" s="250"/>
      <c r="AH20" s="250"/>
      <c r="AI20" s="250"/>
      <c r="AJ20" s="250"/>
      <c r="AK20" s="251"/>
      <c r="AL20" s="240">
        <f>'選手入力'!V20</f>
        <v>0</v>
      </c>
      <c r="AM20" s="241"/>
      <c r="AN20" s="240">
        <f>'選手入力'!X20</f>
        <v>0</v>
      </c>
      <c r="AO20" s="241"/>
      <c r="AP20" s="260">
        <f>'選手入力'!Z20</f>
        <v>0</v>
      </c>
      <c r="AQ20" s="261"/>
      <c r="AR20" s="262"/>
      <c r="AS20" s="240">
        <f>'選手入力'!AC20</f>
        <v>0</v>
      </c>
      <c r="AT20" s="241"/>
    </row>
    <row r="21" spans="2:46" ht="21" customHeight="1">
      <c r="B21" s="247"/>
      <c r="C21" s="248"/>
      <c r="D21" s="244">
        <f>'選手入力'!C11</f>
        <v>0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2"/>
      <c r="P21" s="243"/>
      <c r="Q21" s="242"/>
      <c r="R21" s="243"/>
      <c r="S21" s="263"/>
      <c r="T21" s="264"/>
      <c r="U21" s="265"/>
      <c r="V21" s="242"/>
      <c r="W21" s="243"/>
      <c r="X21" s="27"/>
      <c r="Y21" s="247"/>
      <c r="Z21" s="248"/>
      <c r="AA21" s="266">
        <f>'選手入力'!C20</f>
        <v>0</v>
      </c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42"/>
      <c r="AM21" s="243"/>
      <c r="AN21" s="242"/>
      <c r="AO21" s="243"/>
      <c r="AP21" s="263"/>
      <c r="AQ21" s="264"/>
      <c r="AR21" s="265"/>
      <c r="AS21" s="242"/>
      <c r="AT21" s="243"/>
    </row>
    <row r="22" spans="2:46" ht="21" customHeight="1">
      <c r="B22" s="245">
        <f>'選手入力'!A12</f>
        <v>7</v>
      </c>
      <c r="C22" s="246"/>
      <c r="D22" s="249">
        <f>'選手入力'!M12</f>
        <v>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240">
        <f>'選手入力'!V12</f>
        <v>0</v>
      </c>
      <c r="P22" s="241"/>
      <c r="Q22" s="240">
        <f>'選手入力'!X12</f>
        <v>0</v>
      </c>
      <c r="R22" s="241"/>
      <c r="S22" s="260">
        <f>'選手入力'!Z12</f>
        <v>0</v>
      </c>
      <c r="T22" s="261"/>
      <c r="U22" s="262"/>
      <c r="V22" s="240">
        <f>'選手入力'!AC12</f>
        <v>0</v>
      </c>
      <c r="W22" s="241"/>
      <c r="X22" s="27"/>
      <c r="Y22" s="245">
        <f>'選手入力'!A21</f>
        <v>16</v>
      </c>
      <c r="Z22" s="246"/>
      <c r="AA22" s="249">
        <f>'選手入力'!M21</f>
        <v>0</v>
      </c>
      <c r="AB22" s="250"/>
      <c r="AC22" s="250"/>
      <c r="AD22" s="250"/>
      <c r="AE22" s="250"/>
      <c r="AF22" s="250"/>
      <c r="AG22" s="250"/>
      <c r="AH22" s="250"/>
      <c r="AI22" s="250"/>
      <c r="AJ22" s="250"/>
      <c r="AK22" s="251"/>
      <c r="AL22" s="240">
        <f>'選手入力'!V21</f>
        <v>0</v>
      </c>
      <c r="AM22" s="241"/>
      <c r="AN22" s="240">
        <f>'選手入力'!X21</f>
        <v>0</v>
      </c>
      <c r="AO22" s="241"/>
      <c r="AP22" s="260">
        <f>'選手入力'!Z21</f>
        <v>0</v>
      </c>
      <c r="AQ22" s="261"/>
      <c r="AR22" s="262"/>
      <c r="AS22" s="240">
        <f>'選手入力'!AC21</f>
        <v>0</v>
      </c>
      <c r="AT22" s="241"/>
    </row>
    <row r="23" spans="2:46" ht="21" customHeight="1">
      <c r="B23" s="247"/>
      <c r="C23" s="248"/>
      <c r="D23" s="244">
        <f>'選手入力'!C12</f>
        <v>0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2"/>
      <c r="P23" s="243"/>
      <c r="Q23" s="242"/>
      <c r="R23" s="243"/>
      <c r="S23" s="263"/>
      <c r="T23" s="264"/>
      <c r="U23" s="265"/>
      <c r="V23" s="242"/>
      <c r="W23" s="243"/>
      <c r="X23" s="27"/>
      <c r="Y23" s="247"/>
      <c r="Z23" s="248"/>
      <c r="AA23" s="266">
        <f>'選手入力'!C21</f>
        <v>0</v>
      </c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42"/>
      <c r="AM23" s="243"/>
      <c r="AN23" s="242"/>
      <c r="AO23" s="243"/>
      <c r="AP23" s="263"/>
      <c r="AQ23" s="264"/>
      <c r="AR23" s="265"/>
      <c r="AS23" s="242"/>
      <c r="AT23" s="243"/>
    </row>
    <row r="24" spans="2:46" ht="21" customHeight="1">
      <c r="B24" s="245">
        <f>'選手入力'!A13</f>
        <v>8</v>
      </c>
      <c r="C24" s="246"/>
      <c r="D24" s="249">
        <f>'選手入力'!M13</f>
        <v>0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240">
        <f>'選手入力'!V13</f>
        <v>0</v>
      </c>
      <c r="P24" s="241"/>
      <c r="Q24" s="240">
        <f>'選手入力'!X13</f>
        <v>0</v>
      </c>
      <c r="R24" s="241"/>
      <c r="S24" s="260">
        <f>'選手入力'!Z13</f>
        <v>0</v>
      </c>
      <c r="T24" s="261"/>
      <c r="U24" s="262"/>
      <c r="V24" s="240">
        <f>'選手入力'!AC13</f>
        <v>0</v>
      </c>
      <c r="W24" s="241"/>
      <c r="X24" s="27"/>
      <c r="Y24" s="245">
        <f>'選手入力'!A22</f>
        <v>17</v>
      </c>
      <c r="Z24" s="246"/>
      <c r="AA24" s="249">
        <f>'選手入力'!M22</f>
        <v>0</v>
      </c>
      <c r="AB24" s="250"/>
      <c r="AC24" s="250"/>
      <c r="AD24" s="250"/>
      <c r="AE24" s="250"/>
      <c r="AF24" s="250"/>
      <c r="AG24" s="250"/>
      <c r="AH24" s="250"/>
      <c r="AI24" s="250"/>
      <c r="AJ24" s="250"/>
      <c r="AK24" s="251"/>
      <c r="AL24" s="240">
        <f>'選手入力'!V22</f>
        <v>0</v>
      </c>
      <c r="AM24" s="241"/>
      <c r="AN24" s="240">
        <f>'選手入力'!X22</f>
        <v>0</v>
      </c>
      <c r="AO24" s="241"/>
      <c r="AP24" s="260">
        <f>'選手入力'!Z22</f>
        <v>0</v>
      </c>
      <c r="AQ24" s="261"/>
      <c r="AR24" s="262"/>
      <c r="AS24" s="240">
        <f>'選手入力'!AC22</f>
        <v>0</v>
      </c>
      <c r="AT24" s="241"/>
    </row>
    <row r="25" spans="2:46" ht="21" customHeight="1">
      <c r="B25" s="247"/>
      <c r="C25" s="248"/>
      <c r="D25" s="244">
        <f>'選手入力'!C13</f>
        <v>0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2"/>
      <c r="P25" s="243"/>
      <c r="Q25" s="242"/>
      <c r="R25" s="243"/>
      <c r="S25" s="263"/>
      <c r="T25" s="264"/>
      <c r="U25" s="265"/>
      <c r="V25" s="242"/>
      <c r="W25" s="243"/>
      <c r="X25" s="27"/>
      <c r="Y25" s="247"/>
      <c r="Z25" s="248"/>
      <c r="AA25" s="266">
        <f>'選手入力'!C22</f>
        <v>0</v>
      </c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42"/>
      <c r="AM25" s="243"/>
      <c r="AN25" s="242"/>
      <c r="AO25" s="243"/>
      <c r="AP25" s="263"/>
      <c r="AQ25" s="264"/>
      <c r="AR25" s="265"/>
      <c r="AS25" s="242"/>
      <c r="AT25" s="243"/>
    </row>
    <row r="26" spans="2:46" ht="21" customHeight="1">
      <c r="B26" s="245">
        <f>'選手入力'!A14</f>
        <v>9</v>
      </c>
      <c r="C26" s="246"/>
      <c r="D26" s="249">
        <f>'選手入力'!M14</f>
        <v>0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1"/>
      <c r="O26" s="240">
        <f>'選手入力'!V14</f>
        <v>0</v>
      </c>
      <c r="P26" s="241"/>
      <c r="Q26" s="240">
        <f>'選手入力'!X14</f>
        <v>0</v>
      </c>
      <c r="R26" s="241"/>
      <c r="S26" s="260">
        <f>'選手入力'!Z14</f>
        <v>0</v>
      </c>
      <c r="T26" s="261"/>
      <c r="U26" s="262"/>
      <c r="V26" s="240">
        <f>'選手入力'!AC14</f>
        <v>0</v>
      </c>
      <c r="W26" s="241"/>
      <c r="X26" s="27"/>
      <c r="Y26" s="245">
        <f>'選手入力'!A23</f>
        <v>18</v>
      </c>
      <c r="Z26" s="246"/>
      <c r="AA26" s="249">
        <f>'選手入力'!M23</f>
        <v>0</v>
      </c>
      <c r="AB26" s="250"/>
      <c r="AC26" s="250"/>
      <c r="AD26" s="250"/>
      <c r="AE26" s="250"/>
      <c r="AF26" s="250"/>
      <c r="AG26" s="250"/>
      <c r="AH26" s="250"/>
      <c r="AI26" s="250"/>
      <c r="AJ26" s="250"/>
      <c r="AK26" s="251"/>
      <c r="AL26" s="240">
        <f>'選手入力'!V23</f>
        <v>0</v>
      </c>
      <c r="AM26" s="241"/>
      <c r="AN26" s="240">
        <f>'選手入力'!X23</f>
        <v>0</v>
      </c>
      <c r="AO26" s="241"/>
      <c r="AP26" s="260">
        <f>'選手入力'!Z23</f>
        <v>0</v>
      </c>
      <c r="AQ26" s="261"/>
      <c r="AR26" s="262"/>
      <c r="AS26" s="240">
        <f>'選手入力'!AC23</f>
        <v>0</v>
      </c>
      <c r="AT26" s="241"/>
    </row>
    <row r="27" spans="2:46" ht="21" customHeight="1">
      <c r="B27" s="247"/>
      <c r="C27" s="248"/>
      <c r="D27" s="244">
        <f>'選手入力'!C14</f>
        <v>0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2"/>
      <c r="P27" s="243"/>
      <c r="Q27" s="242"/>
      <c r="R27" s="243"/>
      <c r="S27" s="263"/>
      <c r="T27" s="264"/>
      <c r="U27" s="265"/>
      <c r="V27" s="242"/>
      <c r="W27" s="243"/>
      <c r="X27" s="27"/>
      <c r="Y27" s="247"/>
      <c r="Z27" s="248"/>
      <c r="AA27" s="266">
        <f>'選手入力'!C23</f>
        <v>0</v>
      </c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42"/>
      <c r="AM27" s="243"/>
      <c r="AN27" s="242"/>
      <c r="AO27" s="243"/>
      <c r="AP27" s="263"/>
      <c r="AQ27" s="264"/>
      <c r="AR27" s="265"/>
      <c r="AS27" s="242"/>
      <c r="AT27" s="243"/>
    </row>
    <row r="28" ht="12.75" customHeight="1"/>
    <row r="29" spans="2:47" ht="18" customHeight="1">
      <c r="B29" s="282" t="s">
        <v>12</v>
      </c>
      <c r="C29" s="253"/>
      <c r="D29" s="253"/>
      <c r="E29" s="253"/>
      <c r="F29" s="253"/>
      <c r="G29" s="253"/>
      <c r="H29" s="28"/>
      <c r="I29" s="268">
        <f>'チーム入力'!B4</f>
        <v>0</v>
      </c>
      <c r="J29" s="268"/>
      <c r="K29" s="268"/>
      <c r="L29" s="268"/>
      <c r="M29" s="268"/>
      <c r="N29" s="268"/>
      <c r="O29" s="28" t="s">
        <v>13</v>
      </c>
      <c r="P29" s="28"/>
      <c r="Q29" s="28"/>
      <c r="R29" s="28"/>
      <c r="S29" s="253" t="s">
        <v>151</v>
      </c>
      <c r="T29" s="253"/>
      <c r="U29" s="253"/>
      <c r="V29" s="253"/>
      <c r="W29" s="253"/>
      <c r="X29" s="253"/>
      <c r="Y29" s="253"/>
      <c r="Z29" s="253"/>
      <c r="AA29" s="253"/>
      <c r="AB29" s="28"/>
      <c r="AC29" s="268">
        <f>'チーム入力'!B5</f>
        <v>0</v>
      </c>
      <c r="AD29" s="268"/>
      <c r="AE29" s="268"/>
      <c r="AF29" s="28" t="s">
        <v>14</v>
      </c>
      <c r="AG29" s="28"/>
      <c r="AH29" s="28"/>
      <c r="AI29" s="28"/>
      <c r="AJ29" s="253" t="s">
        <v>15</v>
      </c>
      <c r="AK29" s="253"/>
      <c r="AL29" s="253"/>
      <c r="AM29" s="253"/>
      <c r="AN29" s="253"/>
      <c r="AO29" s="268">
        <f>'チーム入力'!B6</f>
        <v>0</v>
      </c>
      <c r="AP29" s="268"/>
      <c r="AQ29" s="268"/>
      <c r="AR29" s="268"/>
      <c r="AS29" s="28" t="s">
        <v>16</v>
      </c>
      <c r="AT29" s="29"/>
      <c r="AU29" s="17"/>
    </row>
    <row r="30" spans="2:47" ht="18" customHeight="1">
      <c r="B30" s="282" t="s">
        <v>17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68">
        <f>'チーム入力'!B7</f>
        <v>0</v>
      </c>
      <c r="R30" s="268"/>
      <c r="S30" s="268"/>
      <c r="T30" s="268"/>
      <c r="U30" s="268"/>
      <c r="V30" s="253" t="s">
        <v>18</v>
      </c>
      <c r="W30" s="253"/>
      <c r="X30" s="268">
        <f>'チーム入力'!D7</f>
        <v>0</v>
      </c>
      <c r="Y30" s="268"/>
      <c r="Z30" s="268"/>
      <c r="AA30" s="268"/>
      <c r="AB30" s="268"/>
      <c r="AC30" s="253" t="s">
        <v>131</v>
      </c>
      <c r="AD30" s="253"/>
      <c r="AE30" s="268">
        <f>'チーム入力'!F7</f>
        <v>0</v>
      </c>
      <c r="AF30" s="268"/>
      <c r="AG30" s="268"/>
      <c r="AH30" s="268"/>
      <c r="AI30" s="268"/>
      <c r="AJ30" s="253" t="s">
        <v>19</v>
      </c>
      <c r="AK30" s="253"/>
      <c r="AL30" s="28"/>
      <c r="AM30" s="28"/>
      <c r="AN30" s="28"/>
      <c r="AO30" s="28"/>
      <c r="AP30" s="28"/>
      <c r="AQ30" s="28"/>
      <c r="AR30" s="28"/>
      <c r="AS30" s="28"/>
      <c r="AT30" s="29"/>
      <c r="AU30" s="18"/>
    </row>
    <row r="31" spans="2:47" ht="18" customHeight="1">
      <c r="B31" s="267" t="s">
        <v>20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67" t="s">
        <v>22</v>
      </c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9"/>
      <c r="AU31" s="18"/>
    </row>
    <row r="32" spans="2:46" ht="18" customHeight="1">
      <c r="B32" s="267" t="s">
        <v>21</v>
      </c>
      <c r="C32" s="268"/>
      <c r="D32" s="268"/>
      <c r="E32" s="268"/>
      <c r="F32" s="268"/>
      <c r="G32" s="268"/>
      <c r="H32" s="268"/>
      <c r="I32" s="268"/>
      <c r="J32" s="268"/>
      <c r="K32" s="293"/>
      <c r="L32" s="293"/>
      <c r="M32" s="293"/>
      <c r="N32" s="293"/>
      <c r="O32" s="293"/>
      <c r="P32" s="293"/>
      <c r="Q32" s="293"/>
      <c r="R32" s="293"/>
      <c r="S32" s="294"/>
      <c r="T32" s="271">
        <f>'チーム入力'!A32</f>
        <v>0</v>
      </c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</row>
    <row r="33" spans="2:46" ht="18" customHeight="1">
      <c r="B33" s="287" t="s">
        <v>78</v>
      </c>
      <c r="C33" s="288"/>
      <c r="D33" s="289"/>
      <c r="E33" s="289"/>
      <c r="F33" s="290"/>
      <c r="G33" s="235">
        <f>'チーム入力'!C22</f>
        <v>0</v>
      </c>
      <c r="H33" s="235"/>
      <c r="I33" s="235"/>
      <c r="J33" s="235"/>
      <c r="K33" s="270"/>
      <c r="L33" s="270"/>
      <c r="M33" s="291">
        <f>'チーム入力'!E22</f>
        <v>0</v>
      </c>
      <c r="N33" s="235"/>
      <c r="O33" s="235"/>
      <c r="P33" s="292"/>
      <c r="Q33" s="292"/>
      <c r="R33" s="292"/>
      <c r="S33" s="292"/>
      <c r="T33" s="274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6"/>
    </row>
    <row r="34" spans="2:46" ht="18" customHeight="1">
      <c r="B34" s="287" t="s">
        <v>152</v>
      </c>
      <c r="C34" s="288"/>
      <c r="D34" s="289"/>
      <c r="E34" s="289"/>
      <c r="F34" s="290"/>
      <c r="G34" s="235">
        <f>'チーム入力'!C23</f>
        <v>0</v>
      </c>
      <c r="H34" s="235"/>
      <c r="I34" s="235"/>
      <c r="J34" s="235"/>
      <c r="K34" s="270"/>
      <c r="L34" s="270"/>
      <c r="M34" s="291">
        <f>'チーム入力'!E23</f>
        <v>0</v>
      </c>
      <c r="N34" s="235"/>
      <c r="O34" s="235"/>
      <c r="P34" s="292"/>
      <c r="Q34" s="292"/>
      <c r="R34" s="292"/>
      <c r="S34" s="292"/>
      <c r="T34" s="274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6"/>
    </row>
    <row r="35" spans="2:46" ht="18" customHeight="1">
      <c r="B35" s="287" t="s">
        <v>153</v>
      </c>
      <c r="C35" s="288"/>
      <c r="D35" s="289"/>
      <c r="E35" s="289"/>
      <c r="F35" s="290"/>
      <c r="G35" s="235">
        <f>'チーム入力'!C24</f>
        <v>0</v>
      </c>
      <c r="H35" s="235"/>
      <c r="I35" s="235"/>
      <c r="J35" s="235"/>
      <c r="K35" s="270"/>
      <c r="L35" s="270"/>
      <c r="M35" s="291">
        <f>'チーム入力'!E24</f>
        <v>0</v>
      </c>
      <c r="N35" s="235"/>
      <c r="O35" s="235"/>
      <c r="P35" s="292"/>
      <c r="Q35" s="292"/>
      <c r="R35" s="292"/>
      <c r="S35" s="292"/>
      <c r="T35" s="274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6"/>
    </row>
    <row r="36" spans="2:46" ht="18" customHeight="1">
      <c r="B36" s="287" t="s">
        <v>86</v>
      </c>
      <c r="C36" s="288"/>
      <c r="D36" s="289"/>
      <c r="E36" s="289"/>
      <c r="F36" s="290"/>
      <c r="G36" s="235">
        <f>'チーム入力'!C25</f>
        <v>0</v>
      </c>
      <c r="H36" s="235"/>
      <c r="I36" s="235"/>
      <c r="J36" s="235"/>
      <c r="K36" s="270"/>
      <c r="L36" s="270"/>
      <c r="M36" s="291">
        <f>'チーム入力'!E25</f>
        <v>0</v>
      </c>
      <c r="N36" s="235"/>
      <c r="O36" s="235"/>
      <c r="P36" s="292"/>
      <c r="Q36" s="292"/>
      <c r="R36" s="292"/>
      <c r="S36" s="292"/>
      <c r="T36" s="274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6"/>
    </row>
    <row r="37" spans="2:46" ht="18" customHeight="1">
      <c r="B37" s="287" t="s">
        <v>79</v>
      </c>
      <c r="C37" s="288"/>
      <c r="D37" s="289"/>
      <c r="E37" s="289"/>
      <c r="F37" s="290"/>
      <c r="G37" s="235">
        <f>'チーム入力'!C26</f>
        <v>0</v>
      </c>
      <c r="H37" s="235"/>
      <c r="I37" s="235"/>
      <c r="J37" s="235"/>
      <c r="K37" s="270"/>
      <c r="L37" s="270"/>
      <c r="M37" s="291">
        <f>'チーム入力'!E26</f>
        <v>0</v>
      </c>
      <c r="N37" s="235"/>
      <c r="O37" s="235"/>
      <c r="P37" s="292"/>
      <c r="Q37" s="292"/>
      <c r="R37" s="292"/>
      <c r="S37" s="292"/>
      <c r="T37" s="274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6"/>
    </row>
    <row r="38" spans="2:46" ht="18" customHeight="1">
      <c r="B38" s="287" t="s">
        <v>77</v>
      </c>
      <c r="C38" s="288"/>
      <c r="D38" s="289"/>
      <c r="E38" s="289"/>
      <c r="F38" s="290"/>
      <c r="G38" s="235">
        <f>'チーム入力'!C27</f>
        <v>0</v>
      </c>
      <c r="H38" s="235"/>
      <c r="I38" s="235"/>
      <c r="J38" s="235"/>
      <c r="K38" s="270"/>
      <c r="L38" s="270"/>
      <c r="M38" s="291">
        <f>'チーム入力'!E27</f>
        <v>0</v>
      </c>
      <c r="N38" s="235"/>
      <c r="O38" s="235"/>
      <c r="P38" s="292"/>
      <c r="Q38" s="292"/>
      <c r="R38" s="292"/>
      <c r="S38" s="292"/>
      <c r="T38" s="274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6"/>
    </row>
    <row r="39" spans="2:46" ht="18" customHeight="1">
      <c r="B39" s="287" t="s">
        <v>76</v>
      </c>
      <c r="C39" s="288"/>
      <c r="D39" s="289"/>
      <c r="E39" s="289"/>
      <c r="F39" s="290"/>
      <c r="G39" s="235">
        <f>'チーム入力'!C28</f>
        <v>0</v>
      </c>
      <c r="H39" s="235"/>
      <c r="I39" s="235"/>
      <c r="J39" s="235"/>
      <c r="K39" s="270"/>
      <c r="L39" s="270"/>
      <c r="M39" s="291">
        <f>'チーム入力'!E28</f>
        <v>0</v>
      </c>
      <c r="N39" s="235"/>
      <c r="O39" s="235"/>
      <c r="P39" s="292"/>
      <c r="Q39" s="292"/>
      <c r="R39" s="292"/>
      <c r="S39" s="292"/>
      <c r="T39" s="274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6"/>
    </row>
    <row r="40" spans="2:46" ht="18" customHeight="1">
      <c r="B40" s="287" t="s">
        <v>87</v>
      </c>
      <c r="C40" s="288"/>
      <c r="D40" s="289"/>
      <c r="E40" s="289"/>
      <c r="F40" s="290"/>
      <c r="G40" s="235">
        <f>'チーム入力'!C29</f>
        <v>0</v>
      </c>
      <c r="H40" s="235"/>
      <c r="I40" s="235"/>
      <c r="J40" s="235"/>
      <c r="K40" s="270"/>
      <c r="L40" s="270"/>
      <c r="M40" s="291">
        <f>'チーム入力'!E29</f>
        <v>0</v>
      </c>
      <c r="N40" s="235"/>
      <c r="O40" s="235"/>
      <c r="P40" s="292"/>
      <c r="Q40" s="292"/>
      <c r="R40" s="292"/>
      <c r="S40" s="292"/>
      <c r="T40" s="277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9"/>
    </row>
    <row r="41" ht="21"/>
    <row r="42" ht="21"/>
    <row r="43" ht="21"/>
  </sheetData>
  <sheetProtection/>
  <mergeCells count="202">
    <mergeCell ref="G40:L40"/>
    <mergeCell ref="B36:F36"/>
    <mergeCell ref="B37:F37"/>
    <mergeCell ref="B38:F38"/>
    <mergeCell ref="B39:F39"/>
    <mergeCell ref="B40:F40"/>
    <mergeCell ref="G37:L37"/>
    <mergeCell ref="G38:L38"/>
    <mergeCell ref="G39:L39"/>
    <mergeCell ref="M36:S36"/>
    <mergeCell ref="M37:S37"/>
    <mergeCell ref="M38:S38"/>
    <mergeCell ref="M39:S39"/>
    <mergeCell ref="M40:S40"/>
    <mergeCell ref="Y5:AC5"/>
    <mergeCell ref="Y6:AC6"/>
    <mergeCell ref="M35:S35"/>
    <mergeCell ref="B32:S32"/>
    <mergeCell ref="G33:L33"/>
    <mergeCell ref="G34:L34"/>
    <mergeCell ref="G35:L35"/>
    <mergeCell ref="B33:F33"/>
    <mergeCell ref="B34:F34"/>
    <mergeCell ref="B35:F35"/>
    <mergeCell ref="M33:S33"/>
    <mergeCell ref="M34:S34"/>
    <mergeCell ref="Y7:AC7"/>
    <mergeCell ref="Y10:Z11"/>
    <mergeCell ref="AA9:AK9"/>
    <mergeCell ref="AA18:AK18"/>
    <mergeCell ref="V26:W27"/>
    <mergeCell ref="AD7:AT7"/>
    <mergeCell ref="AN24:AO25"/>
    <mergeCell ref="AN22:AO23"/>
    <mergeCell ref="AL10:AM11"/>
    <mergeCell ref="AN10:AO11"/>
    <mergeCell ref="B2:E2"/>
    <mergeCell ref="F2:G2"/>
    <mergeCell ref="H2:K2"/>
    <mergeCell ref="L2:O2"/>
    <mergeCell ref="T2:AT2"/>
    <mergeCell ref="R3:Y3"/>
    <mergeCell ref="Z3:AT3"/>
    <mergeCell ref="P2:Q2"/>
    <mergeCell ref="R2:S2"/>
    <mergeCell ref="B5:F5"/>
    <mergeCell ref="B6:F6"/>
    <mergeCell ref="B7:F7"/>
    <mergeCell ref="G5:X5"/>
    <mergeCell ref="G6:X6"/>
    <mergeCell ref="G7:X7"/>
    <mergeCell ref="AD5:AT5"/>
    <mergeCell ref="AD6:AT6"/>
    <mergeCell ref="AE30:AI30"/>
    <mergeCell ref="B30:P30"/>
    <mergeCell ref="AO29:AR29"/>
    <mergeCell ref="AJ29:AN29"/>
    <mergeCell ref="V30:W30"/>
    <mergeCell ref="B29:G29"/>
    <mergeCell ref="AS9:AT9"/>
    <mergeCell ref="AA10:AK10"/>
    <mergeCell ref="AA11:AK11"/>
    <mergeCell ref="AP10:AR11"/>
    <mergeCell ref="AS10:AT11"/>
    <mergeCell ref="AN9:AO9"/>
    <mergeCell ref="AN12:AO13"/>
    <mergeCell ref="AN14:AO15"/>
    <mergeCell ref="AS14:AT15"/>
    <mergeCell ref="AP14:AR15"/>
    <mergeCell ref="AS12:AT13"/>
    <mergeCell ref="AP12:AR13"/>
    <mergeCell ref="AS18:AT19"/>
    <mergeCell ref="AS16:AT17"/>
    <mergeCell ref="AP16:AR17"/>
    <mergeCell ref="AP18:AR19"/>
    <mergeCell ref="AS24:AT25"/>
    <mergeCell ref="AP24:AR25"/>
    <mergeCell ref="AS22:AT23"/>
    <mergeCell ref="AP22:AR23"/>
    <mergeCell ref="AL26:AM27"/>
    <mergeCell ref="AA20:AK20"/>
    <mergeCell ref="AL22:AM23"/>
    <mergeCell ref="AA24:AK24"/>
    <mergeCell ref="AN18:AO19"/>
    <mergeCell ref="Y20:Z21"/>
    <mergeCell ref="AA19:AK19"/>
    <mergeCell ref="AL20:AM21"/>
    <mergeCell ref="AL18:AM19"/>
    <mergeCell ref="AN26:AO27"/>
    <mergeCell ref="V22:W23"/>
    <mergeCell ref="Y22:Z23"/>
    <mergeCell ref="AA23:AK23"/>
    <mergeCell ref="AA22:AK22"/>
    <mergeCell ref="AP20:AR21"/>
    <mergeCell ref="AS20:AT21"/>
    <mergeCell ref="AN20:AO21"/>
    <mergeCell ref="O18:P19"/>
    <mergeCell ref="Q16:R17"/>
    <mergeCell ref="AA21:AK21"/>
    <mergeCell ref="Y18:Z19"/>
    <mergeCell ref="O20:P21"/>
    <mergeCell ref="Q18:R19"/>
    <mergeCell ref="S20:U21"/>
    <mergeCell ref="V20:W21"/>
    <mergeCell ref="Q20:R21"/>
    <mergeCell ref="V18:W19"/>
    <mergeCell ref="S22:U23"/>
    <mergeCell ref="D22:N22"/>
    <mergeCell ref="D19:N19"/>
    <mergeCell ref="V14:W15"/>
    <mergeCell ref="S16:U17"/>
    <mergeCell ref="Q14:R15"/>
    <mergeCell ref="V16:W17"/>
    <mergeCell ref="O22:P23"/>
    <mergeCell ref="Q22:R23"/>
    <mergeCell ref="D17:N17"/>
    <mergeCell ref="T31:AT31"/>
    <mergeCell ref="AJ30:AK30"/>
    <mergeCell ref="AC30:AD30"/>
    <mergeCell ref="AC29:AE29"/>
    <mergeCell ref="T32:AT40"/>
    <mergeCell ref="AA26:AK26"/>
    <mergeCell ref="Y26:Z27"/>
    <mergeCell ref="AS26:AT27"/>
    <mergeCell ref="AP26:AR27"/>
    <mergeCell ref="AA27:AK27"/>
    <mergeCell ref="O16:P17"/>
    <mergeCell ref="D16:N16"/>
    <mergeCell ref="D15:N15"/>
    <mergeCell ref="D14:N14"/>
    <mergeCell ref="B31:S31"/>
    <mergeCell ref="G36:L36"/>
    <mergeCell ref="Q30:U30"/>
    <mergeCell ref="I29:N29"/>
    <mergeCell ref="S29:AA29"/>
    <mergeCell ref="X30:AB30"/>
    <mergeCell ref="AA12:AK12"/>
    <mergeCell ref="Y14:Z15"/>
    <mergeCell ref="O14:P15"/>
    <mergeCell ref="D12:N12"/>
    <mergeCell ref="V12:W13"/>
    <mergeCell ref="O12:P13"/>
    <mergeCell ref="AL12:AM13"/>
    <mergeCell ref="V10:W11"/>
    <mergeCell ref="AL9:AM9"/>
    <mergeCell ref="AL16:AM17"/>
    <mergeCell ref="AA15:AK15"/>
    <mergeCell ref="AA17:AK17"/>
    <mergeCell ref="AA13:AK13"/>
    <mergeCell ref="AL14:AM15"/>
    <mergeCell ref="Y12:Z13"/>
    <mergeCell ref="AA14:AK14"/>
    <mergeCell ref="Q24:R25"/>
    <mergeCell ref="S14:U15"/>
    <mergeCell ref="S18:U19"/>
    <mergeCell ref="AN16:AO17"/>
    <mergeCell ref="Y16:Z17"/>
    <mergeCell ref="AA16:AK16"/>
    <mergeCell ref="Y24:Z25"/>
    <mergeCell ref="AA25:AK25"/>
    <mergeCell ref="V24:W25"/>
    <mergeCell ref="AL24:AM25"/>
    <mergeCell ref="B12:C13"/>
    <mergeCell ref="D10:N10"/>
    <mergeCell ref="S24:U25"/>
    <mergeCell ref="S26:U27"/>
    <mergeCell ref="S10:U11"/>
    <mergeCell ref="S12:U13"/>
    <mergeCell ref="O24:P25"/>
    <mergeCell ref="O26:P27"/>
    <mergeCell ref="Q26:R27"/>
    <mergeCell ref="B26:C27"/>
    <mergeCell ref="D24:N24"/>
    <mergeCell ref="D26:N26"/>
    <mergeCell ref="D27:N27"/>
    <mergeCell ref="Q12:R13"/>
    <mergeCell ref="B10:C11"/>
    <mergeCell ref="O10:P11"/>
    <mergeCell ref="Q10:R11"/>
    <mergeCell ref="D11:N11"/>
    <mergeCell ref="D13:N13"/>
    <mergeCell ref="D18:N18"/>
    <mergeCell ref="B14:C15"/>
    <mergeCell ref="D25:N25"/>
    <mergeCell ref="B24:C25"/>
    <mergeCell ref="B16:C17"/>
    <mergeCell ref="B22:C23"/>
    <mergeCell ref="D23:N23"/>
    <mergeCell ref="B18:C19"/>
    <mergeCell ref="B20:C21"/>
    <mergeCell ref="D20:N20"/>
    <mergeCell ref="D21:N21"/>
    <mergeCell ref="B9:C9"/>
    <mergeCell ref="P4:AT4"/>
    <mergeCell ref="B4:L4"/>
    <mergeCell ref="S9:U9"/>
    <mergeCell ref="O9:P9"/>
    <mergeCell ref="Q9:R9"/>
    <mergeCell ref="Y9:Z9"/>
    <mergeCell ref="D9:N9"/>
    <mergeCell ref="V9:W9"/>
    <mergeCell ref="AP9:AR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45"/>
  <sheetViews>
    <sheetView zoomScale="85" zoomScaleNormal="85" zoomScalePageLayoutView="0" workbookViewId="0" topLeftCell="A1">
      <selection activeCell="AF19" sqref="AF19"/>
    </sheetView>
  </sheetViews>
  <sheetFormatPr defaultColWidth="9.00390625" defaultRowHeight="13.5"/>
  <cols>
    <col min="1" max="6" width="3.25390625" style="16" customWidth="1"/>
    <col min="7" max="7" width="4.75390625" style="16" customWidth="1"/>
    <col min="8" max="61" width="3.25390625" style="16" customWidth="1"/>
    <col min="62" max="16384" width="9.00390625" style="16" customWidth="1"/>
  </cols>
  <sheetData>
    <row r="1" spans="1:26" ht="25.5" customHeight="1">
      <c r="A1" s="295" t="s">
        <v>164</v>
      </c>
      <c r="B1" s="295"/>
      <c r="C1" s="295">
        <f>'学校入力'!G3</f>
        <v>11</v>
      </c>
      <c r="D1" s="295"/>
      <c r="E1" s="295" t="s">
        <v>73</v>
      </c>
      <c r="F1" s="295"/>
      <c r="G1" s="295" t="str">
        <f>'学校入力'!J3</f>
        <v>伊勢崎市佐波郡中学校総合体育</v>
      </c>
      <c r="H1" s="295"/>
      <c r="I1" s="295"/>
      <c r="J1" s="295"/>
      <c r="K1" s="295"/>
      <c r="L1" s="295"/>
      <c r="M1" s="313"/>
      <c r="N1" s="313"/>
      <c r="O1" s="313"/>
      <c r="P1" s="313"/>
      <c r="Q1" s="313"/>
      <c r="R1" s="313"/>
      <c r="S1" s="313"/>
      <c r="T1" s="313"/>
      <c r="U1" s="313"/>
      <c r="V1" s="53"/>
      <c r="W1" s="53"/>
      <c r="X1" s="53"/>
      <c r="Y1" s="53"/>
      <c r="Z1" s="53"/>
    </row>
    <row r="2" spans="7:26" ht="25.5" customHeight="1">
      <c r="G2" s="317"/>
      <c r="H2" s="317"/>
      <c r="I2" s="317"/>
      <c r="J2" s="317"/>
      <c r="K2" s="317"/>
      <c r="L2" s="317"/>
      <c r="M2" s="315" t="s">
        <v>167</v>
      </c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26" ht="20.25" customHeight="1">
      <c r="A3" s="27" t="s">
        <v>105</v>
      </c>
      <c r="B3" s="27"/>
      <c r="C3" s="267" t="str">
        <f>IF('学校入力'!B4="","",'学校入力'!B4)</f>
        <v>群馬県</v>
      </c>
      <c r="D3" s="268"/>
      <c r="E3" s="26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300" t="s">
        <v>155</v>
      </c>
      <c r="B5" s="303"/>
      <c r="C5" s="310">
        <f>IF('学校入力'!B6="","",'学校入力'!B6)</f>
      </c>
      <c r="D5" s="311"/>
      <c r="E5" s="311"/>
      <c r="F5" s="311"/>
      <c r="G5" s="311"/>
      <c r="H5" s="311">
        <f>IF('学校入力'!F6="","",'学校入力'!F6)</f>
      </c>
      <c r="I5" s="311"/>
      <c r="J5" s="311"/>
      <c r="K5" s="311"/>
      <c r="L5" s="312"/>
      <c r="M5" s="240" t="s">
        <v>31</v>
      </c>
      <c r="N5" s="307"/>
      <c r="O5" s="307"/>
      <c r="P5" s="241"/>
      <c r="Q5" s="40" t="s">
        <v>156</v>
      </c>
      <c r="R5" s="314">
        <f>IF('学校入力'!B9="","",'学校入力'!B9)</f>
      </c>
      <c r="S5" s="314"/>
      <c r="T5" s="314"/>
      <c r="U5" s="314"/>
      <c r="V5" s="314"/>
      <c r="W5" s="41"/>
      <c r="X5" s="41"/>
      <c r="Y5" s="41"/>
      <c r="Z5" s="42"/>
    </row>
    <row r="6" spans="1:26" ht="13.5" customHeight="1">
      <c r="A6" s="242" t="s">
        <v>106</v>
      </c>
      <c r="B6" s="243"/>
      <c r="C6" s="306">
        <f>IF('学校入力'!B5="","",'学校入力'!B5)</f>
      </c>
      <c r="D6" s="298"/>
      <c r="E6" s="298"/>
      <c r="F6" s="298" t="str">
        <f>'学校入力'!E5</f>
        <v>市立</v>
      </c>
      <c r="G6" s="298"/>
      <c r="H6" s="298" t="str">
        <f>'学校入力'!F5&amp;"中学校"</f>
        <v>中学校</v>
      </c>
      <c r="I6" s="298"/>
      <c r="J6" s="298"/>
      <c r="K6" s="298"/>
      <c r="L6" s="299"/>
      <c r="M6" s="242"/>
      <c r="N6" s="304"/>
      <c r="O6" s="304"/>
      <c r="P6" s="243"/>
      <c r="Q6" s="306">
        <f>IF('学校入力'!B10="","",'学校入力'!B10)</f>
      </c>
      <c r="R6" s="298"/>
      <c r="S6" s="298"/>
      <c r="T6" s="298"/>
      <c r="U6" s="298"/>
      <c r="V6" s="298"/>
      <c r="W6" s="298"/>
      <c r="X6" s="298"/>
      <c r="Y6" s="298"/>
      <c r="Z6" s="299"/>
    </row>
    <row r="7" spans="1:26" ht="13.5" customHeight="1">
      <c r="A7" s="300" t="s">
        <v>157</v>
      </c>
      <c r="B7" s="303"/>
      <c r="C7" s="300">
        <f>IF('学校入力'!B13="","",'学校入力'!B13)</f>
      </c>
      <c r="D7" s="301"/>
      <c r="E7" s="301"/>
      <c r="F7" s="301"/>
      <c r="G7" s="301"/>
      <c r="H7" s="301"/>
      <c r="I7" s="301"/>
      <c r="J7" s="301"/>
      <c r="K7" s="301"/>
      <c r="L7" s="303"/>
      <c r="M7" s="240" t="s">
        <v>108</v>
      </c>
      <c r="N7" s="307"/>
      <c r="O7" s="307"/>
      <c r="P7" s="241"/>
      <c r="Q7" s="308">
        <f>IF('学校入力'!B7="","",'学校入力'!B7)</f>
      </c>
      <c r="R7" s="305"/>
      <c r="S7" s="305"/>
      <c r="T7" s="305"/>
      <c r="U7" s="305"/>
      <c r="V7" s="305"/>
      <c r="W7" s="305"/>
      <c r="X7" s="305"/>
      <c r="Y7" s="305"/>
      <c r="Z7" s="309"/>
    </row>
    <row r="8" spans="1:26" ht="13.5" customHeight="1">
      <c r="A8" s="247" t="s">
        <v>1</v>
      </c>
      <c r="B8" s="248"/>
      <c r="C8" s="242">
        <f>IF('学校入力'!B12="","",'学校入力'!B12)</f>
      </c>
      <c r="D8" s="304"/>
      <c r="E8" s="304"/>
      <c r="F8" s="304"/>
      <c r="G8" s="304"/>
      <c r="H8" s="304"/>
      <c r="I8" s="304"/>
      <c r="J8" s="304"/>
      <c r="K8" s="304"/>
      <c r="L8" s="243"/>
      <c r="M8" s="242"/>
      <c r="N8" s="304"/>
      <c r="O8" s="304"/>
      <c r="P8" s="243"/>
      <c r="Q8" s="306"/>
      <c r="R8" s="298"/>
      <c r="S8" s="298"/>
      <c r="T8" s="298"/>
      <c r="U8" s="298"/>
      <c r="V8" s="298"/>
      <c r="W8" s="298"/>
      <c r="X8" s="298"/>
      <c r="Y8" s="298"/>
      <c r="Z8" s="299"/>
    </row>
    <row r="9" spans="1:26" ht="13.5" customHeight="1">
      <c r="A9" s="267"/>
      <c r="B9" s="269"/>
      <c r="C9" s="267" t="s">
        <v>110</v>
      </c>
      <c r="D9" s="268"/>
      <c r="E9" s="268"/>
      <c r="F9" s="268"/>
      <c r="G9" s="268"/>
      <c r="H9" s="269"/>
      <c r="I9" s="280" t="s">
        <v>111</v>
      </c>
      <c r="J9" s="280"/>
      <c r="K9" s="280" t="s">
        <v>112</v>
      </c>
      <c r="L9" s="280"/>
      <c r="M9" s="296"/>
      <c r="N9" s="296"/>
      <c r="O9" s="296"/>
      <c r="P9" s="296"/>
      <c r="Q9" s="267" t="s">
        <v>107</v>
      </c>
      <c r="R9" s="268"/>
      <c r="S9" s="268"/>
      <c r="T9" s="268"/>
      <c r="U9" s="268"/>
      <c r="V9" s="268"/>
      <c r="W9" s="268"/>
      <c r="X9" s="268"/>
      <c r="Y9" s="268"/>
      <c r="Z9" s="269"/>
    </row>
    <row r="10" spans="1:26" ht="13.5" customHeight="1">
      <c r="A10" s="300" t="s">
        <v>158</v>
      </c>
      <c r="B10" s="301"/>
      <c r="C10" s="301">
        <f>IF('学校入力'!B16="","",'学校入力'!B16)</f>
      </c>
      <c r="D10" s="301"/>
      <c r="E10" s="301"/>
      <c r="F10" s="301"/>
      <c r="G10" s="301"/>
      <c r="H10" s="301"/>
      <c r="I10" s="280" t="str">
        <f>IF('学校入力'!H15="","",'学校入力'!H15)</f>
        <v>教諭</v>
      </c>
      <c r="J10" s="280"/>
      <c r="K10" s="280">
        <f>IF('学校入力'!H16="","",'学校入力'!H16)</f>
      </c>
      <c r="L10" s="280"/>
      <c r="M10" s="296">
        <f>IF('学校入力'!B17="","",'学校入力'!B17)</f>
      </c>
      <c r="N10" s="296"/>
      <c r="O10" s="296"/>
      <c r="P10" s="296"/>
      <c r="Q10" s="41" t="s">
        <v>159</v>
      </c>
      <c r="R10" s="305">
        <f>IF('学校入力'!B18="","",'学校入力'!B18)</f>
      </c>
      <c r="S10" s="305"/>
      <c r="T10" s="305"/>
      <c r="U10" s="305"/>
      <c r="V10" s="305"/>
      <c r="W10" s="41"/>
      <c r="X10" s="41"/>
      <c r="Y10" s="41"/>
      <c r="Z10" s="42"/>
    </row>
    <row r="11" spans="1:26" ht="13.5" customHeight="1">
      <c r="A11" s="242" t="s">
        <v>109</v>
      </c>
      <c r="B11" s="304"/>
      <c r="C11" s="304">
        <f>IF('学校入力'!B15="","",'学校入力'!B15)</f>
      </c>
      <c r="D11" s="304"/>
      <c r="E11" s="304"/>
      <c r="F11" s="304"/>
      <c r="G11" s="304"/>
      <c r="H11" s="304"/>
      <c r="I11" s="280"/>
      <c r="J11" s="280"/>
      <c r="K11" s="280"/>
      <c r="L11" s="280"/>
      <c r="M11" s="296"/>
      <c r="N11" s="296"/>
      <c r="O11" s="296"/>
      <c r="P11" s="296"/>
      <c r="Q11" s="298">
        <f>IF('学校入力'!G18="","",'学校入力'!G18)</f>
      </c>
      <c r="R11" s="298"/>
      <c r="S11" s="298"/>
      <c r="T11" s="298"/>
      <c r="U11" s="298"/>
      <c r="V11" s="298"/>
      <c r="W11" s="298"/>
      <c r="X11" s="298"/>
      <c r="Y11" s="298"/>
      <c r="Z11" s="299"/>
    </row>
    <row r="12" spans="1:26" ht="13.5" customHeight="1">
      <c r="A12" s="300" t="s">
        <v>160</v>
      </c>
      <c r="B12" s="301"/>
      <c r="C12" s="301">
        <f>IF('学校入力'!B22="","",'学校入力'!B22)</f>
      </c>
      <c r="D12" s="301"/>
      <c r="E12" s="301"/>
      <c r="F12" s="301"/>
      <c r="G12" s="301"/>
      <c r="H12" s="301"/>
      <c r="I12" s="280" t="str">
        <f>IF('学校入力'!H21="","",'学校入力'!H21)</f>
        <v>教諭</v>
      </c>
      <c r="J12" s="280"/>
      <c r="K12" s="280">
        <f>IF('学校入力'!H22="","",'学校入力'!H22)</f>
      </c>
      <c r="L12" s="280"/>
      <c r="M12" s="296">
        <f>IF('学校入力'!B23="","",'学校入力'!B23)</f>
      </c>
      <c r="N12" s="296"/>
      <c r="O12" s="296"/>
      <c r="P12" s="296"/>
      <c r="Q12" s="41" t="s">
        <v>161</v>
      </c>
      <c r="R12" s="305">
        <f>IF('学校入力'!B24="","",'学校入力'!B24)</f>
      </c>
      <c r="S12" s="305"/>
      <c r="T12" s="305"/>
      <c r="U12" s="305"/>
      <c r="V12" s="305"/>
      <c r="W12" s="41"/>
      <c r="X12" s="41"/>
      <c r="Y12" s="41"/>
      <c r="Z12" s="42"/>
    </row>
    <row r="13" spans="1:26" ht="13.5" customHeight="1">
      <c r="A13" s="247" t="s">
        <v>143</v>
      </c>
      <c r="B13" s="302"/>
      <c r="C13" s="304">
        <f>IF('学校入力'!B21="","",'学校入力'!B21)</f>
      </c>
      <c r="D13" s="304"/>
      <c r="E13" s="304"/>
      <c r="F13" s="304"/>
      <c r="G13" s="304"/>
      <c r="H13" s="304"/>
      <c r="I13" s="280"/>
      <c r="J13" s="280"/>
      <c r="K13" s="280"/>
      <c r="L13" s="280"/>
      <c r="M13" s="296"/>
      <c r="N13" s="296"/>
      <c r="O13" s="296"/>
      <c r="P13" s="296"/>
      <c r="Q13" s="298">
        <f>IF('学校入力'!G24="","",'学校入力'!G24)</f>
      </c>
      <c r="R13" s="298"/>
      <c r="S13" s="298"/>
      <c r="T13" s="298"/>
      <c r="U13" s="298"/>
      <c r="V13" s="298"/>
      <c r="W13" s="298"/>
      <c r="X13" s="298"/>
      <c r="Y13" s="298"/>
      <c r="Z13" s="299"/>
    </row>
    <row r="14" spans="1:26" ht="13.5" customHeight="1">
      <c r="A14" s="300" t="s">
        <v>160</v>
      </c>
      <c r="B14" s="301"/>
      <c r="C14" s="301">
        <f>IF('学校入力'!B27="","",'学校入力'!B27)</f>
      </c>
      <c r="D14" s="301"/>
      <c r="E14" s="301"/>
      <c r="F14" s="301"/>
      <c r="G14" s="301"/>
      <c r="H14" s="301"/>
      <c r="I14" s="280">
        <f>IF('学校入力'!H26="","",'学校入力'!H26)</f>
      </c>
      <c r="J14" s="280"/>
      <c r="K14" s="280">
        <f>IF('学校入力'!H27="","",'学校入力'!H27)</f>
      </c>
      <c r="L14" s="280"/>
      <c r="M14" s="296">
        <f>IF('学校入力'!B28="","",'学校入力'!B28)</f>
      </c>
      <c r="N14" s="296"/>
      <c r="O14" s="296"/>
      <c r="P14" s="296"/>
      <c r="Q14" s="41" t="s">
        <v>161</v>
      </c>
      <c r="R14" s="305">
        <f>IF('学校入力'!B29="","",'学校入力'!B29)</f>
      </c>
      <c r="S14" s="305"/>
      <c r="T14" s="305"/>
      <c r="U14" s="305"/>
      <c r="V14" s="305"/>
      <c r="W14" s="41"/>
      <c r="X14" s="41"/>
      <c r="Y14" s="41"/>
      <c r="Z14" s="42"/>
    </row>
    <row r="15" spans="1:26" ht="13.5" customHeight="1">
      <c r="A15" s="247" t="s">
        <v>143</v>
      </c>
      <c r="B15" s="302"/>
      <c r="C15" s="304">
        <f>IF('学校入力'!B26="","",'学校入力'!B26)</f>
      </c>
      <c r="D15" s="304"/>
      <c r="E15" s="304"/>
      <c r="F15" s="304"/>
      <c r="G15" s="304"/>
      <c r="H15" s="304"/>
      <c r="I15" s="280"/>
      <c r="J15" s="280"/>
      <c r="K15" s="280"/>
      <c r="L15" s="280"/>
      <c r="M15" s="296"/>
      <c r="N15" s="296"/>
      <c r="O15" s="296"/>
      <c r="P15" s="296"/>
      <c r="Q15" s="298">
        <f>IF('学校入力'!G29="","",'学校入力'!G29)</f>
      </c>
      <c r="R15" s="298"/>
      <c r="S15" s="298"/>
      <c r="T15" s="298"/>
      <c r="U15" s="298"/>
      <c r="V15" s="298"/>
      <c r="W15" s="298"/>
      <c r="X15" s="298"/>
      <c r="Y15" s="298"/>
      <c r="Z15" s="299"/>
    </row>
    <row r="16" ht="15" customHeight="1"/>
    <row r="17" spans="1:26" ht="21" customHeight="1">
      <c r="A17" s="235" t="s">
        <v>2</v>
      </c>
      <c r="B17" s="235"/>
      <c r="C17" s="235" t="s">
        <v>117</v>
      </c>
      <c r="D17" s="235"/>
      <c r="E17" s="235"/>
      <c r="F17" s="235"/>
      <c r="G17" s="235"/>
      <c r="H17" s="235" t="s">
        <v>162</v>
      </c>
      <c r="I17" s="235"/>
      <c r="J17" s="235"/>
      <c r="K17" s="235"/>
      <c r="L17" s="235" t="s">
        <v>3</v>
      </c>
      <c r="M17" s="235"/>
      <c r="N17" s="235" t="s">
        <v>6</v>
      </c>
      <c r="O17" s="235"/>
      <c r="P17" s="26" t="s">
        <v>116</v>
      </c>
      <c r="Q17" s="235" t="s">
        <v>4</v>
      </c>
      <c r="R17" s="235"/>
      <c r="S17" s="235" t="s">
        <v>5</v>
      </c>
      <c r="T17" s="235"/>
      <c r="U17" s="235" t="s">
        <v>115</v>
      </c>
      <c r="V17" s="235"/>
      <c r="W17" s="235" t="s">
        <v>114</v>
      </c>
      <c r="X17" s="235"/>
      <c r="Y17" s="235" t="s">
        <v>113</v>
      </c>
      <c r="Z17" s="235"/>
    </row>
    <row r="18" spans="1:26" ht="21" customHeight="1">
      <c r="A18" s="280">
        <f>'選手入力'!A6</f>
        <v>1</v>
      </c>
      <c r="B18" s="280"/>
      <c r="C18" s="296">
        <f>IF('選手入力'!C6="","",'選手入力'!C6)</f>
      </c>
      <c r="D18" s="296"/>
      <c r="E18" s="296"/>
      <c r="F18" s="296"/>
      <c r="G18" s="296"/>
      <c r="H18" s="297">
        <f>IF('選手入力'!M6="","",'選手入力'!M6)</f>
      </c>
      <c r="I18" s="297"/>
      <c r="J18" s="297"/>
      <c r="K18" s="297"/>
      <c r="L18" s="280">
        <f>IF('選手入力'!Z6="","",'選手入力'!Z6)</f>
      </c>
      <c r="M18" s="280"/>
      <c r="N18" s="280">
        <f>IF('選手入力'!AC6="","",'選手入力'!AC6)</f>
      </c>
      <c r="O18" s="280"/>
      <c r="P18" s="39">
        <f>IF('選手入力'!AE6="","",'選手入力'!AE6)</f>
      </c>
      <c r="Q18" s="280">
        <f>IF('選手入力'!V6="","",'選手入力'!V6)</f>
      </c>
      <c r="R18" s="280"/>
      <c r="S18" s="280">
        <f>IF('選手入力'!X6="","",'選手入力'!X6)</f>
      </c>
      <c r="T18" s="280"/>
      <c r="U18" s="280" t="str">
        <f>'選手入力'!AG6&amp;"ｃｍ"</f>
        <v>ｃｍ</v>
      </c>
      <c r="V18" s="280"/>
      <c r="W18" s="280" t="str">
        <f>'選手入力'!AI6&amp;"ｋｇ"</f>
        <v>ｋｇ</v>
      </c>
      <c r="X18" s="280"/>
      <c r="Y18" s="297">
        <f>IF('選手入力'!AK6="","",'選手入力'!AK6)</f>
      </c>
      <c r="Z18" s="297"/>
    </row>
    <row r="19" spans="1:26" ht="21" customHeight="1">
      <c r="A19" s="280">
        <f>'選手入力'!A7</f>
        <v>2</v>
      </c>
      <c r="B19" s="280"/>
      <c r="C19" s="296">
        <f>IF('選手入力'!C7="","",'選手入力'!C7)</f>
      </c>
      <c r="D19" s="296"/>
      <c r="E19" s="296"/>
      <c r="F19" s="296"/>
      <c r="G19" s="296"/>
      <c r="H19" s="297">
        <f>IF('選手入力'!M7="","",'選手入力'!M7)</f>
      </c>
      <c r="I19" s="297"/>
      <c r="J19" s="297"/>
      <c r="K19" s="297"/>
      <c r="L19" s="280">
        <f>IF('選手入力'!Z7="","",'選手入力'!Z7)</f>
      </c>
      <c r="M19" s="280"/>
      <c r="N19" s="280">
        <f>IF('選手入力'!AC7="","",'選手入力'!AC7)</f>
      </c>
      <c r="O19" s="280"/>
      <c r="P19" s="39">
        <f>IF('選手入力'!AE7="","",'選手入力'!AE7)</f>
      </c>
      <c r="Q19" s="280">
        <f>IF('選手入力'!V7="","",'選手入力'!V7)</f>
      </c>
      <c r="R19" s="280"/>
      <c r="S19" s="280">
        <f>IF('選手入力'!X7="","",'選手入力'!X7)</f>
      </c>
      <c r="T19" s="280"/>
      <c r="U19" s="280" t="str">
        <f>'選手入力'!AG7&amp;"ｃｍ"</f>
        <v>ｃｍ</v>
      </c>
      <c r="V19" s="280"/>
      <c r="W19" s="280" t="str">
        <f>'選手入力'!AI7&amp;"ｋｇ"</f>
        <v>ｋｇ</v>
      </c>
      <c r="X19" s="280"/>
      <c r="Y19" s="297">
        <f>IF('選手入力'!AK7="","",'選手入力'!AK7)</f>
      </c>
      <c r="Z19" s="297"/>
    </row>
    <row r="20" spans="1:26" ht="21" customHeight="1">
      <c r="A20" s="280">
        <f>'選手入力'!A8</f>
        <v>3</v>
      </c>
      <c r="B20" s="280"/>
      <c r="C20" s="296">
        <f>IF('選手入力'!C8="","",'選手入力'!C8)</f>
      </c>
      <c r="D20" s="296"/>
      <c r="E20" s="296"/>
      <c r="F20" s="296"/>
      <c r="G20" s="296"/>
      <c r="H20" s="297">
        <f>IF('選手入力'!M8="","",'選手入力'!M8)</f>
      </c>
      <c r="I20" s="297"/>
      <c r="J20" s="297"/>
      <c r="K20" s="297"/>
      <c r="L20" s="280">
        <f>IF('選手入力'!Z8="","",'選手入力'!Z8)</f>
      </c>
      <c r="M20" s="280"/>
      <c r="N20" s="280">
        <f>IF('選手入力'!AC8="","",'選手入力'!AC8)</f>
      </c>
      <c r="O20" s="280"/>
      <c r="P20" s="39">
        <f>IF('選手入力'!AE8="","",'選手入力'!AE8)</f>
      </c>
      <c r="Q20" s="280">
        <f>IF('選手入力'!V8="","",'選手入力'!V8)</f>
      </c>
      <c r="R20" s="280"/>
      <c r="S20" s="280">
        <f>IF('選手入力'!X8="","",'選手入力'!X8)</f>
      </c>
      <c r="T20" s="280"/>
      <c r="U20" s="280" t="str">
        <f>'選手入力'!AG8&amp;"ｃｍ"</f>
        <v>ｃｍ</v>
      </c>
      <c r="V20" s="280"/>
      <c r="W20" s="280" t="str">
        <f>'選手入力'!AI8&amp;"ｋｇ"</f>
        <v>ｋｇ</v>
      </c>
      <c r="X20" s="280"/>
      <c r="Y20" s="297">
        <f>IF('選手入力'!AK8="","",'選手入力'!AK8)</f>
      </c>
      <c r="Z20" s="297"/>
    </row>
    <row r="21" spans="1:26" ht="21" customHeight="1">
      <c r="A21" s="280">
        <f>'選手入力'!A9</f>
        <v>4</v>
      </c>
      <c r="B21" s="280"/>
      <c r="C21" s="296">
        <f>IF('選手入力'!C9="","",'選手入力'!C9)</f>
      </c>
      <c r="D21" s="296"/>
      <c r="E21" s="296"/>
      <c r="F21" s="296"/>
      <c r="G21" s="296"/>
      <c r="H21" s="297">
        <f>IF('選手入力'!M9="","",'選手入力'!M9)</f>
      </c>
      <c r="I21" s="297"/>
      <c r="J21" s="297"/>
      <c r="K21" s="297"/>
      <c r="L21" s="280">
        <f>IF('選手入力'!Z9="","",'選手入力'!Z9)</f>
      </c>
      <c r="M21" s="280"/>
      <c r="N21" s="280">
        <f>IF('選手入力'!AC9="","",'選手入力'!AC9)</f>
      </c>
      <c r="O21" s="280"/>
      <c r="P21" s="39">
        <f>IF('選手入力'!AE9="","",'選手入力'!AE9)</f>
      </c>
      <c r="Q21" s="280">
        <f>IF('選手入力'!V9="","",'選手入力'!V9)</f>
      </c>
      <c r="R21" s="280"/>
      <c r="S21" s="280">
        <f>IF('選手入力'!X9="","",'選手入力'!X9)</f>
      </c>
      <c r="T21" s="280"/>
      <c r="U21" s="280" t="str">
        <f>'選手入力'!AG9&amp;"ｃｍ"</f>
        <v>ｃｍ</v>
      </c>
      <c r="V21" s="280"/>
      <c r="W21" s="280" t="str">
        <f>'選手入力'!AI9&amp;"ｋｇ"</f>
        <v>ｋｇ</v>
      </c>
      <c r="X21" s="280"/>
      <c r="Y21" s="297">
        <f>IF('選手入力'!AK9="","",'選手入力'!AK9)</f>
      </c>
      <c r="Z21" s="297"/>
    </row>
    <row r="22" spans="1:26" ht="21" customHeight="1">
      <c r="A22" s="280">
        <f>'選手入力'!A10</f>
        <v>5</v>
      </c>
      <c r="B22" s="280"/>
      <c r="C22" s="296">
        <f>IF('選手入力'!C10="","",'選手入力'!C10)</f>
      </c>
      <c r="D22" s="296"/>
      <c r="E22" s="296"/>
      <c r="F22" s="296"/>
      <c r="G22" s="296"/>
      <c r="H22" s="297">
        <f>IF('選手入力'!M10="","",'選手入力'!M10)</f>
      </c>
      <c r="I22" s="297"/>
      <c r="J22" s="297"/>
      <c r="K22" s="297"/>
      <c r="L22" s="280">
        <f>IF('選手入力'!Z10="","",'選手入力'!Z10)</f>
      </c>
      <c r="M22" s="280"/>
      <c r="N22" s="280">
        <f>IF('選手入力'!AC10="","",'選手入力'!AC10)</f>
      </c>
      <c r="O22" s="280"/>
      <c r="P22" s="39">
        <f>IF('選手入力'!AE10="","",'選手入力'!AE10)</f>
      </c>
      <c r="Q22" s="280">
        <f>IF('選手入力'!V10="","",'選手入力'!V10)</f>
      </c>
      <c r="R22" s="280"/>
      <c r="S22" s="280">
        <f>IF('選手入力'!X10="","",'選手入力'!X10)</f>
      </c>
      <c r="T22" s="280"/>
      <c r="U22" s="280" t="str">
        <f>'選手入力'!AG10&amp;"ｃｍ"</f>
        <v>ｃｍ</v>
      </c>
      <c r="V22" s="280"/>
      <c r="W22" s="280" t="str">
        <f>'選手入力'!AI10&amp;"ｋｇ"</f>
        <v>ｋｇ</v>
      </c>
      <c r="X22" s="280"/>
      <c r="Y22" s="297">
        <f>IF('選手入力'!AK10="","",'選手入力'!AK10)</f>
      </c>
      <c r="Z22" s="297"/>
    </row>
    <row r="23" spans="1:26" ht="21" customHeight="1">
      <c r="A23" s="280">
        <f>'選手入力'!A11</f>
        <v>6</v>
      </c>
      <c r="B23" s="280"/>
      <c r="C23" s="296">
        <f>IF('選手入力'!C11="","",'選手入力'!C11)</f>
      </c>
      <c r="D23" s="296"/>
      <c r="E23" s="296"/>
      <c r="F23" s="296"/>
      <c r="G23" s="296"/>
      <c r="H23" s="297">
        <f>IF('選手入力'!M11="","",'選手入力'!M11)</f>
      </c>
      <c r="I23" s="297"/>
      <c r="J23" s="297"/>
      <c r="K23" s="297"/>
      <c r="L23" s="280">
        <f>IF('選手入力'!Z11="","",'選手入力'!Z11)</f>
      </c>
      <c r="M23" s="280"/>
      <c r="N23" s="280">
        <f>IF('選手入力'!AC11="","",'選手入力'!AC11)</f>
      </c>
      <c r="O23" s="280"/>
      <c r="P23" s="39">
        <f>IF('選手入力'!AE11="","",'選手入力'!AE11)</f>
      </c>
      <c r="Q23" s="280">
        <f>IF('選手入力'!V11="","",'選手入力'!V11)</f>
      </c>
      <c r="R23" s="280"/>
      <c r="S23" s="280">
        <f>IF('選手入力'!X11="","",'選手入力'!X11)</f>
      </c>
      <c r="T23" s="280"/>
      <c r="U23" s="280" t="str">
        <f>'選手入力'!AG11&amp;"ｃｍ"</f>
        <v>ｃｍ</v>
      </c>
      <c r="V23" s="280"/>
      <c r="W23" s="280" t="str">
        <f>'選手入力'!AI11&amp;"ｋｇ"</f>
        <v>ｋｇ</v>
      </c>
      <c r="X23" s="280"/>
      <c r="Y23" s="297">
        <f>IF('選手入力'!AK11="","",'選手入力'!AK11)</f>
      </c>
      <c r="Z23" s="297"/>
    </row>
    <row r="24" spans="1:26" ht="21" customHeight="1">
      <c r="A24" s="280">
        <f>'選手入力'!A12</f>
        <v>7</v>
      </c>
      <c r="B24" s="280"/>
      <c r="C24" s="296">
        <f>IF('選手入力'!C12="","",'選手入力'!C12)</f>
      </c>
      <c r="D24" s="296"/>
      <c r="E24" s="296"/>
      <c r="F24" s="296"/>
      <c r="G24" s="296"/>
      <c r="H24" s="297">
        <f>IF('選手入力'!M12="","",'選手入力'!M12)</f>
      </c>
      <c r="I24" s="297"/>
      <c r="J24" s="297"/>
      <c r="K24" s="297"/>
      <c r="L24" s="280">
        <f>IF('選手入力'!Z12="","",'選手入力'!Z12)</f>
      </c>
      <c r="M24" s="280"/>
      <c r="N24" s="280">
        <f>IF('選手入力'!AC12="","",'選手入力'!AC12)</f>
      </c>
      <c r="O24" s="280"/>
      <c r="P24" s="39">
        <f>IF('選手入力'!AE12="","",'選手入力'!AE12)</f>
      </c>
      <c r="Q24" s="280">
        <f>IF('選手入力'!V12="","",'選手入力'!V12)</f>
      </c>
      <c r="R24" s="280"/>
      <c r="S24" s="280">
        <f>IF('選手入力'!X12="","",'選手入力'!X12)</f>
      </c>
      <c r="T24" s="280"/>
      <c r="U24" s="280" t="str">
        <f>'選手入力'!AG12&amp;"ｃｍ"</f>
        <v>ｃｍ</v>
      </c>
      <c r="V24" s="280"/>
      <c r="W24" s="280" t="str">
        <f>'選手入力'!AI12&amp;"ｋｇ"</f>
        <v>ｋｇ</v>
      </c>
      <c r="X24" s="280"/>
      <c r="Y24" s="297">
        <f>IF('選手入力'!AK12="","",'選手入力'!AK12)</f>
      </c>
      <c r="Z24" s="297"/>
    </row>
    <row r="25" spans="1:26" ht="21" customHeight="1">
      <c r="A25" s="280">
        <f>'選手入力'!A13</f>
        <v>8</v>
      </c>
      <c r="B25" s="280"/>
      <c r="C25" s="296">
        <f>IF('選手入力'!C13="","",'選手入力'!C13)</f>
      </c>
      <c r="D25" s="296"/>
      <c r="E25" s="296"/>
      <c r="F25" s="296"/>
      <c r="G25" s="296"/>
      <c r="H25" s="297">
        <f>IF('選手入力'!M13="","",'選手入力'!M13)</f>
      </c>
      <c r="I25" s="297"/>
      <c r="J25" s="297"/>
      <c r="K25" s="297"/>
      <c r="L25" s="280">
        <f>IF('選手入力'!Z13="","",'選手入力'!Z13)</f>
      </c>
      <c r="M25" s="280"/>
      <c r="N25" s="280">
        <f>IF('選手入力'!AC13="","",'選手入力'!AC13)</f>
      </c>
      <c r="O25" s="280"/>
      <c r="P25" s="39">
        <f>IF('選手入力'!AE13="","",'選手入力'!AE13)</f>
      </c>
      <c r="Q25" s="280">
        <f>IF('選手入力'!V13="","",'選手入力'!V13)</f>
      </c>
      <c r="R25" s="280"/>
      <c r="S25" s="280">
        <f>IF('選手入力'!X13="","",'選手入力'!X13)</f>
      </c>
      <c r="T25" s="280"/>
      <c r="U25" s="280" t="str">
        <f>'選手入力'!AG13&amp;"ｃｍ"</f>
        <v>ｃｍ</v>
      </c>
      <c r="V25" s="280"/>
      <c r="W25" s="280" t="str">
        <f>'選手入力'!AI13&amp;"ｋｇ"</f>
        <v>ｋｇ</v>
      </c>
      <c r="X25" s="280"/>
      <c r="Y25" s="297">
        <f>IF('選手入力'!AK13="","",'選手入力'!AK13)</f>
      </c>
      <c r="Z25" s="297"/>
    </row>
    <row r="26" spans="1:26" ht="21" customHeight="1">
      <c r="A26" s="280">
        <f>'選手入力'!A14</f>
        <v>9</v>
      </c>
      <c r="B26" s="280"/>
      <c r="C26" s="296">
        <f>IF('選手入力'!C14="","",'選手入力'!C14)</f>
      </c>
      <c r="D26" s="296"/>
      <c r="E26" s="296"/>
      <c r="F26" s="296"/>
      <c r="G26" s="296"/>
      <c r="H26" s="297">
        <f>IF('選手入力'!M14="","",'選手入力'!M14)</f>
      </c>
      <c r="I26" s="297"/>
      <c r="J26" s="297"/>
      <c r="K26" s="297"/>
      <c r="L26" s="280">
        <f>IF('選手入力'!Z14="","",'選手入力'!Z14)</f>
      </c>
      <c r="M26" s="280"/>
      <c r="N26" s="280">
        <f>IF('選手入力'!AC14="","",'選手入力'!AC14)</f>
      </c>
      <c r="O26" s="280"/>
      <c r="P26" s="39">
        <f>IF('選手入力'!AE14="","",'選手入力'!AE14)</f>
      </c>
      <c r="Q26" s="280">
        <f>IF('選手入力'!V14="","",'選手入力'!V14)</f>
      </c>
      <c r="R26" s="280"/>
      <c r="S26" s="280">
        <f>IF('選手入力'!X14="","",'選手入力'!X14)</f>
      </c>
      <c r="T26" s="280"/>
      <c r="U26" s="280" t="str">
        <f>'選手入力'!AG14&amp;"ｃｍ"</f>
        <v>ｃｍ</v>
      </c>
      <c r="V26" s="280"/>
      <c r="W26" s="280" t="str">
        <f>'選手入力'!AI14&amp;"ｋｇ"</f>
        <v>ｋｇ</v>
      </c>
      <c r="X26" s="280"/>
      <c r="Y26" s="297">
        <f>IF('選手入力'!AK14="","",'選手入力'!AK14)</f>
      </c>
      <c r="Z26" s="297"/>
    </row>
    <row r="27" spans="1:26" ht="21" customHeight="1">
      <c r="A27" s="280">
        <f>'選手入力'!A15</f>
        <v>10</v>
      </c>
      <c r="B27" s="280"/>
      <c r="C27" s="296">
        <f>IF('選手入力'!C15="","",'選手入力'!C15)</f>
      </c>
      <c r="D27" s="296"/>
      <c r="E27" s="296"/>
      <c r="F27" s="296"/>
      <c r="G27" s="296"/>
      <c r="H27" s="297">
        <f>IF('選手入力'!M15="","",'選手入力'!M15)</f>
      </c>
      <c r="I27" s="297"/>
      <c r="J27" s="297"/>
      <c r="K27" s="297"/>
      <c r="L27" s="280">
        <f>IF('選手入力'!Z15="","",'選手入力'!Z15)</f>
      </c>
      <c r="M27" s="280"/>
      <c r="N27" s="280">
        <f>IF('選手入力'!AC15="","",'選手入力'!AC15)</f>
      </c>
      <c r="O27" s="280"/>
      <c r="P27" s="39">
        <f>IF('選手入力'!AE15="","",'選手入力'!AE15)</f>
      </c>
      <c r="Q27" s="280">
        <f>IF('選手入力'!V15="","",'選手入力'!V15)</f>
      </c>
      <c r="R27" s="280"/>
      <c r="S27" s="280">
        <f>IF('選手入力'!X15="","",'選手入力'!X15)</f>
      </c>
      <c r="T27" s="280"/>
      <c r="U27" s="280" t="str">
        <f>'選手入力'!AG15&amp;"ｃｍ"</f>
        <v>ｃｍ</v>
      </c>
      <c r="V27" s="280"/>
      <c r="W27" s="280" t="str">
        <f>'選手入力'!AI15&amp;"ｋｇ"</f>
        <v>ｋｇ</v>
      </c>
      <c r="X27" s="280"/>
      <c r="Y27" s="297">
        <f>IF('選手入力'!AK15="","",'選手入力'!AK15)</f>
      </c>
      <c r="Z27" s="297"/>
    </row>
    <row r="28" spans="1:26" ht="21" customHeight="1">
      <c r="A28" s="280">
        <f>'選手入力'!A16</f>
        <v>11</v>
      </c>
      <c r="B28" s="280"/>
      <c r="C28" s="296">
        <f>IF('選手入力'!C16="","",'選手入力'!C16)</f>
      </c>
      <c r="D28" s="296"/>
      <c r="E28" s="296"/>
      <c r="F28" s="296"/>
      <c r="G28" s="296"/>
      <c r="H28" s="297">
        <f>IF('選手入力'!M16="","",'選手入力'!M16)</f>
      </c>
      <c r="I28" s="297"/>
      <c r="J28" s="297"/>
      <c r="K28" s="297"/>
      <c r="L28" s="280">
        <f>IF('選手入力'!Z16="","",'選手入力'!Z16)</f>
      </c>
      <c r="M28" s="280"/>
      <c r="N28" s="280">
        <f>IF('選手入力'!AC16="","",'選手入力'!AC16)</f>
      </c>
      <c r="O28" s="280"/>
      <c r="P28" s="39">
        <f>IF('選手入力'!AE16="","",'選手入力'!AE16)</f>
      </c>
      <c r="Q28" s="280">
        <f>IF('選手入力'!V16="","",'選手入力'!V16)</f>
      </c>
      <c r="R28" s="280"/>
      <c r="S28" s="280">
        <f>IF('選手入力'!X16="","",'選手入力'!X16)</f>
      </c>
      <c r="T28" s="280"/>
      <c r="U28" s="280" t="str">
        <f>'選手入力'!AG16&amp;"ｃｍ"</f>
        <v>ｃｍ</v>
      </c>
      <c r="V28" s="280"/>
      <c r="W28" s="280" t="str">
        <f>'選手入力'!AI16&amp;"ｋｇ"</f>
        <v>ｋｇ</v>
      </c>
      <c r="X28" s="280"/>
      <c r="Y28" s="297">
        <f>IF('選手入力'!AK16="","",'選手入力'!AK16)</f>
      </c>
      <c r="Z28" s="297"/>
    </row>
    <row r="29" spans="1:26" ht="21" customHeight="1">
      <c r="A29" s="280">
        <f>'選手入力'!A17</f>
        <v>12</v>
      </c>
      <c r="B29" s="280"/>
      <c r="C29" s="296">
        <f>IF('選手入力'!C17="","",'選手入力'!C17)</f>
      </c>
      <c r="D29" s="296"/>
      <c r="E29" s="296"/>
      <c r="F29" s="296"/>
      <c r="G29" s="296"/>
      <c r="H29" s="297">
        <f>IF('選手入力'!M17="","",'選手入力'!M17)</f>
      </c>
      <c r="I29" s="297"/>
      <c r="J29" s="297"/>
      <c r="K29" s="297"/>
      <c r="L29" s="280">
        <f>IF('選手入力'!Z17="","",'選手入力'!Z17)</f>
      </c>
      <c r="M29" s="280"/>
      <c r="N29" s="280">
        <f>IF('選手入力'!AC17="","",'選手入力'!AC17)</f>
      </c>
      <c r="O29" s="280"/>
      <c r="P29" s="39">
        <f>IF('選手入力'!AE17="","",'選手入力'!AE17)</f>
      </c>
      <c r="Q29" s="280">
        <f>IF('選手入力'!V17="","",'選手入力'!V17)</f>
      </c>
      <c r="R29" s="280"/>
      <c r="S29" s="280">
        <f>IF('選手入力'!X17="","",'選手入力'!X17)</f>
      </c>
      <c r="T29" s="280"/>
      <c r="U29" s="280" t="str">
        <f>'選手入力'!AG17&amp;"ｃｍ"</f>
        <v>ｃｍ</v>
      </c>
      <c r="V29" s="280"/>
      <c r="W29" s="280" t="str">
        <f>'選手入力'!AI17&amp;"ｋｇ"</f>
        <v>ｋｇ</v>
      </c>
      <c r="X29" s="280"/>
      <c r="Y29" s="297">
        <f>IF('選手入力'!AK17="","",'選手入力'!AK17)</f>
      </c>
      <c r="Z29" s="297"/>
    </row>
    <row r="30" spans="1:26" ht="21" customHeight="1">
      <c r="A30" s="280">
        <f>'選手入力'!A18</f>
        <v>13</v>
      </c>
      <c r="B30" s="280"/>
      <c r="C30" s="296">
        <f>IF('選手入力'!C18="","",'選手入力'!C18)</f>
      </c>
      <c r="D30" s="296"/>
      <c r="E30" s="296"/>
      <c r="F30" s="296"/>
      <c r="G30" s="296"/>
      <c r="H30" s="297">
        <f>IF('選手入力'!M18="","",'選手入力'!M18)</f>
      </c>
      <c r="I30" s="297"/>
      <c r="J30" s="297"/>
      <c r="K30" s="297"/>
      <c r="L30" s="280">
        <f>IF('選手入力'!Z18="","",'選手入力'!Z18)</f>
      </c>
      <c r="M30" s="280"/>
      <c r="N30" s="280">
        <f>IF('選手入力'!AC18="","",'選手入力'!AC18)</f>
      </c>
      <c r="O30" s="280"/>
      <c r="P30" s="39">
        <f>IF('選手入力'!AE18="","",'選手入力'!AE18)</f>
      </c>
      <c r="Q30" s="280">
        <f>IF('選手入力'!V18="","",'選手入力'!V18)</f>
      </c>
      <c r="R30" s="280"/>
      <c r="S30" s="280">
        <f>IF('選手入力'!X18="","",'選手入力'!X18)</f>
      </c>
      <c r="T30" s="280"/>
      <c r="U30" s="280" t="str">
        <f>'選手入力'!AG18&amp;"ｃｍ"</f>
        <v>ｃｍ</v>
      </c>
      <c r="V30" s="280"/>
      <c r="W30" s="280" t="str">
        <f>'選手入力'!AI18&amp;"ｋｇ"</f>
        <v>ｋｇ</v>
      </c>
      <c r="X30" s="280"/>
      <c r="Y30" s="297">
        <f>IF('選手入力'!AK18="","",'選手入力'!AK18)</f>
      </c>
      <c r="Z30" s="297"/>
    </row>
    <row r="31" spans="1:26" ht="21" customHeight="1">
      <c r="A31" s="280">
        <f>'選手入力'!A19</f>
        <v>14</v>
      </c>
      <c r="B31" s="280"/>
      <c r="C31" s="296">
        <f>IF('選手入力'!C19="","",'選手入力'!C19)</f>
      </c>
      <c r="D31" s="296"/>
      <c r="E31" s="296"/>
      <c r="F31" s="296"/>
      <c r="G31" s="296"/>
      <c r="H31" s="297">
        <f>IF('選手入力'!M19="","",'選手入力'!M19)</f>
      </c>
      <c r="I31" s="297"/>
      <c r="J31" s="297"/>
      <c r="K31" s="297"/>
      <c r="L31" s="280">
        <f>IF('選手入力'!Z19="","",'選手入力'!Z19)</f>
      </c>
      <c r="M31" s="280"/>
      <c r="N31" s="280">
        <f>IF('選手入力'!AC19="","",'選手入力'!AC19)</f>
      </c>
      <c r="O31" s="280"/>
      <c r="P31" s="39">
        <f>IF('選手入力'!AE19="","",'選手入力'!AE19)</f>
      </c>
      <c r="Q31" s="280">
        <f>IF('選手入力'!V19="","",'選手入力'!V19)</f>
      </c>
      <c r="R31" s="280"/>
      <c r="S31" s="280">
        <f>IF('選手入力'!X19="","",'選手入力'!X19)</f>
      </c>
      <c r="T31" s="280"/>
      <c r="U31" s="280" t="str">
        <f>'選手入力'!AG19&amp;"ｃｍ"</f>
        <v>ｃｍ</v>
      </c>
      <c r="V31" s="280"/>
      <c r="W31" s="280" t="str">
        <f>'選手入力'!AI19&amp;"ｋｇ"</f>
        <v>ｋｇ</v>
      </c>
      <c r="X31" s="280"/>
      <c r="Y31" s="297">
        <f>IF('選手入力'!AK19="","",'選手入力'!AK19)</f>
      </c>
      <c r="Z31" s="297"/>
    </row>
    <row r="32" spans="1:26" ht="21" customHeight="1">
      <c r="A32" s="280">
        <f>'選手入力'!A20</f>
        <v>15</v>
      </c>
      <c r="B32" s="280"/>
      <c r="C32" s="296">
        <f>IF('選手入力'!C20="","",'選手入力'!C20)</f>
      </c>
      <c r="D32" s="296"/>
      <c r="E32" s="296"/>
      <c r="F32" s="296"/>
      <c r="G32" s="296"/>
      <c r="H32" s="297">
        <f>IF('選手入力'!M20="","",'選手入力'!M20)</f>
      </c>
      <c r="I32" s="297"/>
      <c r="J32" s="297"/>
      <c r="K32" s="297"/>
      <c r="L32" s="280">
        <f>IF('選手入力'!Z20="","",'選手入力'!Z20)</f>
      </c>
      <c r="M32" s="280"/>
      <c r="N32" s="280">
        <f>IF('選手入力'!AC20="","",'選手入力'!AC20)</f>
      </c>
      <c r="O32" s="280"/>
      <c r="P32" s="39">
        <f>IF('選手入力'!AE20="","",'選手入力'!AE20)</f>
      </c>
      <c r="Q32" s="280">
        <f>IF('選手入力'!V20="","",'選手入力'!V20)</f>
      </c>
      <c r="R32" s="280"/>
      <c r="S32" s="280">
        <f>IF('選手入力'!X20="","",'選手入力'!X20)</f>
      </c>
      <c r="T32" s="280"/>
      <c r="U32" s="280" t="str">
        <f>'選手入力'!AG20&amp;"ｃｍ"</f>
        <v>ｃｍ</v>
      </c>
      <c r="V32" s="280"/>
      <c r="W32" s="280" t="str">
        <f>'選手入力'!AI20&amp;"ｋｇ"</f>
        <v>ｋｇ</v>
      </c>
      <c r="X32" s="280"/>
      <c r="Y32" s="297">
        <f>IF('選手入力'!AK20="","",'選手入力'!AK20)</f>
      </c>
      <c r="Z32" s="297"/>
    </row>
    <row r="33" spans="1:26" ht="21" customHeight="1">
      <c r="A33" s="280">
        <f>'選手入力'!A21</f>
        <v>16</v>
      </c>
      <c r="B33" s="280"/>
      <c r="C33" s="296">
        <f>IF('選手入力'!C21="","",'選手入力'!C21)</f>
      </c>
      <c r="D33" s="296"/>
      <c r="E33" s="296"/>
      <c r="F33" s="296"/>
      <c r="G33" s="296"/>
      <c r="H33" s="297">
        <f>IF('選手入力'!M21="","",'選手入力'!M21)</f>
      </c>
      <c r="I33" s="297"/>
      <c r="J33" s="297"/>
      <c r="K33" s="297"/>
      <c r="L33" s="280">
        <f>IF('選手入力'!Z21="","",'選手入力'!Z21)</f>
      </c>
      <c r="M33" s="280"/>
      <c r="N33" s="280">
        <f>IF('選手入力'!AC21="","",'選手入力'!AC21)</f>
      </c>
      <c r="O33" s="280"/>
      <c r="P33" s="39">
        <f>IF('選手入力'!AE21="","",'選手入力'!AE21)</f>
      </c>
      <c r="Q33" s="280">
        <f>IF('選手入力'!V21="","",'選手入力'!V21)</f>
      </c>
      <c r="R33" s="280"/>
      <c r="S33" s="280">
        <f>IF('選手入力'!X21="","",'選手入力'!X21)</f>
      </c>
      <c r="T33" s="280"/>
      <c r="U33" s="280" t="str">
        <f>'選手入力'!AG21&amp;"ｃｍ"</f>
        <v>ｃｍ</v>
      </c>
      <c r="V33" s="280"/>
      <c r="W33" s="280" t="str">
        <f>'選手入力'!AI21&amp;"ｋｇ"</f>
        <v>ｋｇ</v>
      </c>
      <c r="X33" s="280"/>
      <c r="Y33" s="297">
        <f>IF('選手入力'!AK21="","",'選手入力'!AK21)</f>
      </c>
      <c r="Z33" s="297"/>
    </row>
    <row r="34" spans="1:26" ht="21" customHeight="1">
      <c r="A34" s="280">
        <f>'選手入力'!A22</f>
        <v>17</v>
      </c>
      <c r="B34" s="280"/>
      <c r="C34" s="296">
        <f>IF('選手入力'!C22="","",'選手入力'!C22)</f>
      </c>
      <c r="D34" s="296"/>
      <c r="E34" s="296"/>
      <c r="F34" s="296"/>
      <c r="G34" s="296"/>
      <c r="H34" s="297">
        <f>IF('選手入力'!M22="","",'選手入力'!M22)</f>
      </c>
      <c r="I34" s="297"/>
      <c r="J34" s="297"/>
      <c r="K34" s="297"/>
      <c r="L34" s="280">
        <f>IF('選手入力'!Z22="","",'選手入力'!Z22)</f>
      </c>
      <c r="M34" s="280"/>
      <c r="N34" s="280">
        <f>IF('選手入力'!AC22="","",'選手入力'!AC22)</f>
      </c>
      <c r="O34" s="280"/>
      <c r="P34" s="39">
        <f>IF('選手入力'!AE22="","",'選手入力'!AE22)</f>
      </c>
      <c r="Q34" s="280">
        <f>IF('選手入力'!V22="","",'選手入力'!V22)</f>
      </c>
      <c r="R34" s="280"/>
      <c r="S34" s="280">
        <f>IF('選手入力'!X22="","",'選手入力'!X22)</f>
      </c>
      <c r="T34" s="280"/>
      <c r="U34" s="280" t="str">
        <f>'選手入力'!AG22&amp;"ｃｍ"</f>
        <v>ｃｍ</v>
      </c>
      <c r="V34" s="280"/>
      <c r="W34" s="280" t="str">
        <f>'選手入力'!AI22&amp;"ｋｇ"</f>
        <v>ｋｇ</v>
      </c>
      <c r="X34" s="280"/>
      <c r="Y34" s="297">
        <f>IF('選手入力'!AK22="","",'選手入力'!AK22)</f>
      </c>
      <c r="Z34" s="297"/>
    </row>
    <row r="35" spans="1:26" ht="21" customHeight="1">
      <c r="A35" s="280">
        <f>'選手入力'!A23</f>
        <v>18</v>
      </c>
      <c r="B35" s="280"/>
      <c r="C35" s="296">
        <f>IF('選手入力'!C23="","",'選手入力'!C23)</f>
      </c>
      <c r="D35" s="296"/>
      <c r="E35" s="296"/>
      <c r="F35" s="296"/>
      <c r="G35" s="296"/>
      <c r="H35" s="297">
        <f>IF('選手入力'!M23="","",'選手入力'!M23)</f>
      </c>
      <c r="I35" s="297"/>
      <c r="J35" s="297"/>
      <c r="K35" s="297"/>
      <c r="L35" s="280">
        <f>IF('選手入力'!Z23="","",'選手入力'!Z23)</f>
      </c>
      <c r="M35" s="280"/>
      <c r="N35" s="280">
        <f>IF('選手入力'!AC23="","",'選手入力'!AC23)</f>
      </c>
      <c r="O35" s="280"/>
      <c r="P35" s="39">
        <f>IF('選手入力'!AE23="","",'選手入力'!AE23)</f>
      </c>
      <c r="Q35" s="280">
        <f>IF('選手入力'!V23="","",'選手入力'!V23)</f>
      </c>
      <c r="R35" s="280"/>
      <c r="S35" s="280">
        <f>IF('選手入力'!X23="","",'選手入力'!X23)</f>
      </c>
      <c r="T35" s="280"/>
      <c r="U35" s="280" t="str">
        <f>'選手入力'!AG23&amp;"ｃｍ"</f>
        <v>ｃｍ</v>
      </c>
      <c r="V35" s="280"/>
      <c r="W35" s="280" t="str">
        <f>'選手入力'!AI23&amp;"ｋｇ"</f>
        <v>ｋｇ</v>
      </c>
      <c r="X35" s="280"/>
      <c r="Y35" s="297">
        <f>IF('選手入力'!AK23="","",'選手入力'!AK23)</f>
      </c>
      <c r="Z35" s="297"/>
    </row>
    <row r="36" spans="1:26" ht="18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11" customFormat="1" ht="18.75" customHeight="1">
      <c r="A37" s="197" t="s">
        <v>121</v>
      </c>
      <c r="B37" s="198"/>
      <c r="C37" s="198"/>
      <c r="D37" s="199"/>
      <c r="E37" s="200" t="s">
        <v>162</v>
      </c>
      <c r="F37" s="201"/>
      <c r="G37" s="202">
        <f>IF('学校入力'!B16="","",'学校入力'!B16)</f>
      </c>
      <c r="H37" s="202"/>
      <c r="I37" s="202"/>
      <c r="J37" s="202"/>
      <c r="K37" s="202"/>
      <c r="L37" s="203"/>
      <c r="M37" s="204" t="s">
        <v>122</v>
      </c>
      <c r="N37" s="205"/>
      <c r="O37" s="205"/>
      <c r="P37" s="205"/>
      <c r="Q37" s="205"/>
      <c r="R37" s="206"/>
      <c r="S37" s="207">
        <f>IF('学校入力'!B7="","",'学校入力'!B7)</f>
      </c>
      <c r="T37" s="208"/>
      <c r="U37" s="208"/>
      <c r="V37" s="208"/>
      <c r="W37" s="208"/>
      <c r="X37" s="208"/>
      <c r="Y37" s="208"/>
      <c r="Z37" s="209"/>
    </row>
    <row r="38" spans="1:26" s="11" customFormat="1" ht="18.75" customHeight="1" thickBot="1">
      <c r="A38" s="210" t="s">
        <v>123</v>
      </c>
      <c r="B38" s="211"/>
      <c r="C38" s="211"/>
      <c r="D38" s="212"/>
      <c r="E38" s="213" t="s">
        <v>124</v>
      </c>
      <c r="F38" s="214"/>
      <c r="G38" s="215">
        <f>IF('学校入力'!B15="","",'学校入力'!B15)</f>
      </c>
      <c r="H38" s="215"/>
      <c r="I38" s="215"/>
      <c r="J38" s="215"/>
      <c r="K38" s="215"/>
      <c r="L38" s="216"/>
      <c r="M38" s="217" t="s">
        <v>125</v>
      </c>
      <c r="N38" s="218"/>
      <c r="O38" s="218"/>
      <c r="P38" s="218"/>
      <c r="Q38" s="218"/>
      <c r="R38" s="219"/>
      <c r="S38" s="220">
        <f>IF('学校入力'!B19="","",'学校入力'!B19)</f>
      </c>
      <c r="T38" s="220"/>
      <c r="U38" s="220"/>
      <c r="V38" s="220"/>
      <c r="W38" s="220"/>
      <c r="X38" s="220"/>
      <c r="Y38" s="220"/>
      <c r="Z38" s="221"/>
    </row>
    <row r="39" spans="1:26" s="11" customFormat="1" ht="17.25" customHeight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s="11" customFormat="1" ht="16.5" customHeight="1">
      <c r="A40" s="222" t="s">
        <v>163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</row>
    <row r="41" spans="1:26" s="11" customFormat="1" ht="16.5" customHeight="1">
      <c r="A41" s="225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7"/>
    </row>
    <row r="42" spans="1:26" s="11" customFormat="1" ht="16.5" customHeight="1" thickBot="1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30"/>
    </row>
    <row r="43" spans="1:26" s="11" customFormat="1" ht="26.25" customHeight="1">
      <c r="A43" s="44" t="s">
        <v>106</v>
      </c>
      <c r="B43" s="30"/>
      <c r="C43" s="264">
        <f>'学校入力'!B5</f>
        <v>0</v>
      </c>
      <c r="D43" s="264"/>
      <c r="E43" s="264"/>
      <c r="F43" s="264"/>
      <c r="G43" s="43" t="str">
        <f>'学校入力'!E5</f>
        <v>市立</v>
      </c>
      <c r="H43" s="264">
        <f>'学校入力'!F5</f>
        <v>0</v>
      </c>
      <c r="I43" s="264"/>
      <c r="J43" s="264"/>
      <c r="K43" s="264"/>
      <c r="L43" s="264"/>
      <c r="M43" s="232" t="s">
        <v>42</v>
      </c>
      <c r="N43" s="232"/>
      <c r="O43" s="45"/>
      <c r="P43" s="233" t="s">
        <v>1</v>
      </c>
      <c r="Q43" s="233"/>
      <c r="R43" s="231">
        <f>IF('学校入力'!B12="","",'学校入力'!B12)</f>
      </c>
      <c r="S43" s="231"/>
      <c r="T43" s="231"/>
      <c r="U43" s="231"/>
      <c r="V43" s="231"/>
      <c r="W43" s="231"/>
      <c r="X43" s="231"/>
      <c r="Y43" s="46" t="s">
        <v>126</v>
      </c>
      <c r="Z43" s="47"/>
    </row>
    <row r="44" spans="1:26" s="11" customFormat="1" ht="26.25" customHeight="1">
      <c r="A44" s="44" t="s">
        <v>127</v>
      </c>
      <c r="B44" s="30"/>
      <c r="C44" s="30"/>
      <c r="D44" s="48" t="s">
        <v>156</v>
      </c>
      <c r="E44" s="234">
        <f>IF('学校入力'!B9="","",'学校入力'!B9)</f>
      </c>
      <c r="F44" s="234"/>
      <c r="G44" s="234"/>
      <c r="H44" s="231">
        <f>IF('学校入力'!B10="","",'学校入力'!B10)</f>
      </c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49"/>
    </row>
    <row r="45" spans="1:26" s="11" customFormat="1" ht="9" customHeight="1" thickBo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</row>
  </sheetData>
  <sheetProtection/>
  <mergeCells count="265">
    <mergeCell ref="C5:E5"/>
    <mergeCell ref="F5:G5"/>
    <mergeCell ref="C6:E6"/>
    <mergeCell ref="H6:L6"/>
    <mergeCell ref="H5:L5"/>
    <mergeCell ref="G1:U1"/>
    <mergeCell ref="R5:V5"/>
    <mergeCell ref="F6:G6"/>
    <mergeCell ref="M2:Z2"/>
    <mergeCell ref="G2:L2"/>
    <mergeCell ref="Q13:Z13"/>
    <mergeCell ref="M14:P15"/>
    <mergeCell ref="M5:P6"/>
    <mergeCell ref="C10:H10"/>
    <mergeCell ref="C11:H11"/>
    <mergeCell ref="K10:L11"/>
    <mergeCell ref="C13:H13"/>
    <mergeCell ref="C14:H14"/>
    <mergeCell ref="C15:H15"/>
    <mergeCell ref="K14:L15"/>
    <mergeCell ref="M7:P8"/>
    <mergeCell ref="Q7:Z8"/>
    <mergeCell ref="Y17:Z17"/>
    <mergeCell ref="M9:P9"/>
    <mergeCell ref="Q9:Z9"/>
    <mergeCell ref="M10:P11"/>
    <mergeCell ref="M12:P13"/>
    <mergeCell ref="Q17:R17"/>
    <mergeCell ref="S17:T17"/>
    <mergeCell ref="Q15:Z15"/>
    <mergeCell ref="A6:B6"/>
    <mergeCell ref="U17:V17"/>
    <mergeCell ref="W17:X17"/>
    <mergeCell ref="C9:H9"/>
    <mergeCell ref="R14:V14"/>
    <mergeCell ref="C12:H12"/>
    <mergeCell ref="Q6:Z6"/>
    <mergeCell ref="R10:V10"/>
    <mergeCell ref="R12:V12"/>
    <mergeCell ref="H17:K17"/>
    <mergeCell ref="C17:G17"/>
    <mergeCell ref="A5:B5"/>
    <mergeCell ref="A8:B8"/>
    <mergeCell ref="A11:B11"/>
    <mergeCell ref="C7:L7"/>
    <mergeCell ref="C8:L8"/>
    <mergeCell ref="K9:L9"/>
    <mergeCell ref="A10:B10"/>
    <mergeCell ref="A9:B9"/>
    <mergeCell ref="A7:B7"/>
    <mergeCell ref="Q11:Z11"/>
    <mergeCell ref="C18:G18"/>
    <mergeCell ref="H18:K18"/>
    <mergeCell ref="L18:M18"/>
    <mergeCell ref="N18:O18"/>
    <mergeCell ref="A12:B12"/>
    <mergeCell ref="A13:B13"/>
    <mergeCell ref="A14:B14"/>
    <mergeCell ref="A15:B15"/>
    <mergeCell ref="A17:B17"/>
    <mergeCell ref="Q18:R18"/>
    <mergeCell ref="S18:T18"/>
    <mergeCell ref="U18:V18"/>
    <mergeCell ref="I9:J9"/>
    <mergeCell ref="L17:M17"/>
    <mergeCell ref="N17:O17"/>
    <mergeCell ref="I10:J11"/>
    <mergeCell ref="I12:J13"/>
    <mergeCell ref="K12:L13"/>
    <mergeCell ref="I14:J15"/>
    <mergeCell ref="A19:B19"/>
    <mergeCell ref="C19:G19"/>
    <mergeCell ref="H19:K19"/>
    <mergeCell ref="L19:M19"/>
    <mergeCell ref="N19:O19"/>
    <mergeCell ref="A18:B18"/>
    <mergeCell ref="U20:V20"/>
    <mergeCell ref="W18:X18"/>
    <mergeCell ref="Y19:Z19"/>
    <mergeCell ref="W19:X19"/>
    <mergeCell ref="Y20:Z20"/>
    <mergeCell ref="U21:V21"/>
    <mergeCell ref="U19:V19"/>
    <mergeCell ref="Y18:Z18"/>
    <mergeCell ref="N21:O21"/>
    <mergeCell ref="Q20:R20"/>
    <mergeCell ref="S20:T20"/>
    <mergeCell ref="A20:B20"/>
    <mergeCell ref="C20:G20"/>
    <mergeCell ref="H20:K20"/>
    <mergeCell ref="L20:M20"/>
    <mergeCell ref="C21:G21"/>
    <mergeCell ref="H21:K21"/>
    <mergeCell ref="L21:M21"/>
    <mergeCell ref="N20:O20"/>
    <mergeCell ref="Q19:R19"/>
    <mergeCell ref="S19:T19"/>
    <mergeCell ref="W20:X20"/>
    <mergeCell ref="Y21:Z21"/>
    <mergeCell ref="A22:B22"/>
    <mergeCell ref="C22:G22"/>
    <mergeCell ref="H22:K22"/>
    <mergeCell ref="L22:M22"/>
    <mergeCell ref="N22:O22"/>
    <mergeCell ref="Q21:R21"/>
    <mergeCell ref="S21:T21"/>
    <mergeCell ref="A21:B21"/>
    <mergeCell ref="W21:X21"/>
    <mergeCell ref="Y22:Z22"/>
    <mergeCell ref="A23:B23"/>
    <mergeCell ref="C23:G23"/>
    <mergeCell ref="H23:K23"/>
    <mergeCell ref="L23:M23"/>
    <mergeCell ref="N23:O23"/>
    <mergeCell ref="Q22:R22"/>
    <mergeCell ref="S22:T22"/>
    <mergeCell ref="U22:V22"/>
    <mergeCell ref="W22:X22"/>
    <mergeCell ref="Y23:Z23"/>
    <mergeCell ref="A24:B24"/>
    <mergeCell ref="C24:G24"/>
    <mergeCell ref="H24:K24"/>
    <mergeCell ref="L24:M24"/>
    <mergeCell ref="N24:O24"/>
    <mergeCell ref="Q23:R23"/>
    <mergeCell ref="S23:T23"/>
    <mergeCell ref="U23:V23"/>
    <mergeCell ref="W23:X23"/>
    <mergeCell ref="Y24:Z24"/>
    <mergeCell ref="A25:B25"/>
    <mergeCell ref="C25:G25"/>
    <mergeCell ref="H25:K25"/>
    <mergeCell ref="L25:M25"/>
    <mergeCell ref="N25:O25"/>
    <mergeCell ref="Q24:R24"/>
    <mergeCell ref="S24:T24"/>
    <mergeCell ref="U24:V24"/>
    <mergeCell ref="W24:X24"/>
    <mergeCell ref="Y25:Z25"/>
    <mergeCell ref="A26:B26"/>
    <mergeCell ref="C26:G26"/>
    <mergeCell ref="H26:K26"/>
    <mergeCell ref="L26:M26"/>
    <mergeCell ref="N26:O26"/>
    <mergeCell ref="Q25:R25"/>
    <mergeCell ref="S25:T25"/>
    <mergeCell ref="U25:V25"/>
    <mergeCell ref="W25:X25"/>
    <mergeCell ref="Y26:Z26"/>
    <mergeCell ref="A27:B27"/>
    <mergeCell ref="C27:G27"/>
    <mergeCell ref="H27:K27"/>
    <mergeCell ref="L27:M27"/>
    <mergeCell ref="N27:O27"/>
    <mergeCell ref="Q26:R26"/>
    <mergeCell ref="S26:T26"/>
    <mergeCell ref="U26:V26"/>
    <mergeCell ref="W26:X26"/>
    <mergeCell ref="Y27:Z27"/>
    <mergeCell ref="A28:B28"/>
    <mergeCell ref="C28:G28"/>
    <mergeCell ref="H28:K28"/>
    <mergeCell ref="L28:M28"/>
    <mergeCell ref="N28:O28"/>
    <mergeCell ref="Q27:R27"/>
    <mergeCell ref="S27:T27"/>
    <mergeCell ref="U27:V27"/>
    <mergeCell ref="W27:X27"/>
    <mergeCell ref="Y28:Z28"/>
    <mergeCell ref="A29:B29"/>
    <mergeCell ref="C29:G29"/>
    <mergeCell ref="H29:K29"/>
    <mergeCell ref="L29:M29"/>
    <mergeCell ref="N29:O29"/>
    <mergeCell ref="Q28:R28"/>
    <mergeCell ref="S28:T28"/>
    <mergeCell ref="U28:V28"/>
    <mergeCell ref="W28:X28"/>
    <mergeCell ref="Y29:Z29"/>
    <mergeCell ref="A30:B30"/>
    <mergeCell ref="C30:G30"/>
    <mergeCell ref="H30:K30"/>
    <mergeCell ref="L30:M30"/>
    <mergeCell ref="N30:O30"/>
    <mergeCell ref="Q29:R29"/>
    <mergeCell ref="S29:T29"/>
    <mergeCell ref="U29:V29"/>
    <mergeCell ref="W29:X29"/>
    <mergeCell ref="Y30:Z30"/>
    <mergeCell ref="A31:B31"/>
    <mergeCell ref="C31:G31"/>
    <mergeCell ref="H31:K31"/>
    <mergeCell ref="L31:M31"/>
    <mergeCell ref="N31:O31"/>
    <mergeCell ref="Q30:R30"/>
    <mergeCell ref="S30:T30"/>
    <mergeCell ref="U30:V30"/>
    <mergeCell ref="W30:X30"/>
    <mergeCell ref="Y31:Z31"/>
    <mergeCell ref="A32:B32"/>
    <mergeCell ref="C32:G32"/>
    <mergeCell ref="H32:K32"/>
    <mergeCell ref="L32:M32"/>
    <mergeCell ref="N32:O32"/>
    <mergeCell ref="U31:V31"/>
    <mergeCell ref="Y35:Z35"/>
    <mergeCell ref="Q33:R33"/>
    <mergeCell ref="W31:X31"/>
    <mergeCell ref="Y32:Z32"/>
    <mergeCell ref="Y33:Z33"/>
    <mergeCell ref="Y34:Z34"/>
    <mergeCell ref="W34:X34"/>
    <mergeCell ref="W32:X32"/>
    <mergeCell ref="W33:X33"/>
    <mergeCell ref="H33:K33"/>
    <mergeCell ref="L33:M33"/>
    <mergeCell ref="N33:O33"/>
    <mergeCell ref="Q32:R32"/>
    <mergeCell ref="Q31:R31"/>
    <mergeCell ref="S31:T31"/>
    <mergeCell ref="H35:K35"/>
    <mergeCell ref="L35:M35"/>
    <mergeCell ref="S33:T33"/>
    <mergeCell ref="U33:V33"/>
    <mergeCell ref="A34:B34"/>
    <mergeCell ref="C34:G34"/>
    <mergeCell ref="H34:K34"/>
    <mergeCell ref="L34:M34"/>
    <mergeCell ref="A33:B33"/>
    <mergeCell ref="C33:G33"/>
    <mergeCell ref="W35:X35"/>
    <mergeCell ref="S32:T32"/>
    <mergeCell ref="U32:V32"/>
    <mergeCell ref="Q34:R34"/>
    <mergeCell ref="S34:T34"/>
    <mergeCell ref="U34:V34"/>
    <mergeCell ref="S35:T35"/>
    <mergeCell ref="U35:V35"/>
    <mergeCell ref="Q35:R35"/>
    <mergeCell ref="A37:D37"/>
    <mergeCell ref="E37:F37"/>
    <mergeCell ref="G37:L37"/>
    <mergeCell ref="M37:R37"/>
    <mergeCell ref="A38:D38"/>
    <mergeCell ref="E38:F38"/>
    <mergeCell ref="E44:G44"/>
    <mergeCell ref="S37:Z37"/>
    <mergeCell ref="S38:Z38"/>
    <mergeCell ref="A40:Z42"/>
    <mergeCell ref="H44:Y44"/>
    <mergeCell ref="C43:F43"/>
    <mergeCell ref="H43:L43"/>
    <mergeCell ref="M43:N43"/>
    <mergeCell ref="P43:Q43"/>
    <mergeCell ref="R43:X43"/>
    <mergeCell ref="A1:B1"/>
    <mergeCell ref="C1:D1"/>
    <mergeCell ref="E1:F1"/>
    <mergeCell ref="G38:L38"/>
    <mergeCell ref="M38:R38"/>
    <mergeCell ref="C3:E3"/>
    <mergeCell ref="N35:O35"/>
    <mergeCell ref="N34:O34"/>
    <mergeCell ref="A35:B35"/>
    <mergeCell ref="C35:G35"/>
  </mergeCells>
  <dataValidations count="3">
    <dataValidation allowBlank="1" showInputMessage="1" showErrorMessage="1" imeMode="halfKatakana" sqref="G37:L37"/>
    <dataValidation allowBlank="1" showInputMessage="1" showErrorMessage="1" imeMode="halfAlpha" sqref="D44:G44 S37:S38"/>
    <dataValidation allowBlank="1" showInputMessage="1" showErrorMessage="1" imeMode="hiragana" sqref="G38:L38 C43:F43 H43:L43 R43:X43 H44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ignoredErrors>
    <ignoredError sqref="G37:L38 S37:Z38 C44:Y44 M43:Y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yabukika</dc:creator>
  <cp:keywords/>
  <dc:description/>
  <cp:lastModifiedBy>職員18</cp:lastModifiedBy>
  <cp:lastPrinted>2015-04-07T23:52:14Z</cp:lastPrinted>
  <dcterms:created xsi:type="dcterms:W3CDTF">2009-08-28T02:22:12Z</dcterms:created>
  <dcterms:modified xsi:type="dcterms:W3CDTF">2015-06-19T03:37:44Z</dcterms:modified>
  <cp:category/>
  <cp:version/>
  <cp:contentType/>
  <cp:contentStatus/>
</cp:coreProperties>
</file>