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1590" windowWidth="12540" windowHeight="8730" tabRatio="289" activeTab="1"/>
  </bookViews>
  <sheets>
    <sheet name="表紙" sheetId="1" r:id="rId1"/>
    <sheet name="選手名簿用" sheetId="2" r:id="rId2"/>
    <sheet name="提出用" sheetId="3" r:id="rId3"/>
    <sheet name="県大会用" sheetId="4" r:id="rId4"/>
  </sheets>
  <definedNames>
    <definedName name="_xlnm.Print_Area" localSheetId="3">'県大会用'!$A$1:$M$41</definedName>
    <definedName name="_xlnm.Print_Area" localSheetId="2">'提出用'!$A$1:$G$35</definedName>
    <definedName name="_xlnm.Print_Area" localSheetId="0">'表紙'!$A$1:$J$44</definedName>
  </definedNames>
  <calcPr fullCalcOnLoad="1"/>
</workbook>
</file>

<file path=xl/comments2.xml><?xml version="1.0" encoding="utf-8"?>
<comments xmlns="http://schemas.openxmlformats.org/spreadsheetml/2006/main">
  <authors>
    <author>j-minamitc18</author>
  </authors>
  <commentList>
    <comment ref="B1" authorId="0">
      <text>
        <r>
          <rPr>
            <sz val="9"/>
            <rFont val="ＭＳ Ｐゴシック"/>
            <family val="3"/>
          </rPr>
          <t xml:space="preserve">春季・総合体育大会・新人のいずれかを記入
</t>
        </r>
      </text>
    </comment>
  </commentList>
</comments>
</file>

<file path=xl/sharedStrings.xml><?xml version="1.0" encoding="utf-8"?>
<sst xmlns="http://schemas.openxmlformats.org/spreadsheetml/2006/main" count="113" uniqueCount="100">
  <si>
    <t>上記生徒の大会参加を許可する</t>
  </si>
  <si>
    <t>監　　　　　　督</t>
  </si>
  <si>
    <t>氏　　　　名</t>
  </si>
  <si>
    <t>学　年</t>
  </si>
  <si>
    <t>身　　　長</t>
  </si>
  <si>
    <t>備　　　　　　　　　　　考</t>
  </si>
  <si>
    <t>チーム名</t>
  </si>
  <si>
    <t>監　督</t>
  </si>
  <si>
    <t>コーチ</t>
  </si>
  <si>
    <t>主　将</t>
  </si>
  <si>
    <t>マネージャー</t>
  </si>
  <si>
    <t>選　手　名</t>
  </si>
  <si>
    <t>学年</t>
  </si>
  <si>
    <t>身長</t>
  </si>
  <si>
    <t>主　　　　将</t>
  </si>
  <si>
    <t>本大会のプログラム，報道発表，記録集における氏名・学校名・学年・写真等の掲載については，参加生徒の保護者全員の同意を得ています。</t>
  </si>
  <si>
    <t>校　長　名</t>
  </si>
  <si>
    <t>主将は,番号に○印をつけてください。</t>
  </si>
  <si>
    <t>校   長</t>
  </si>
  <si>
    <t>学  校  名</t>
  </si>
  <si>
    <t>校　長</t>
  </si>
  <si>
    <t>マネージャー</t>
  </si>
  <si>
    <t>コ　　ー　　チ</t>
  </si>
  <si>
    <t>№</t>
  </si>
  <si>
    <t>　</t>
  </si>
  <si>
    <t>印</t>
  </si>
  <si>
    <t>学　  校　  名</t>
  </si>
  <si>
    <t>平成</t>
  </si>
  <si>
    <t>年</t>
  </si>
  <si>
    <t>月</t>
  </si>
  <si>
    <t>日</t>
  </si>
  <si>
    <t>年度</t>
  </si>
  <si>
    <t xml:space="preserve">        上記生徒については，同意が得られませんでした。</t>
  </si>
  <si>
    <t>　　　　平成　　年　　月　　日</t>
  </si>
  <si>
    <t xml:space="preserve">                 　　　　　　　　　　中学校　校　長　　　　　　　　　　　　印</t>
  </si>
  <si>
    <t>背番号</t>
  </si>
  <si>
    <t>※　主将には丸数字を使用してください。</t>
  </si>
  <si>
    <t>（ 春季    総合体育大会    新人 ）</t>
  </si>
  <si>
    <t>バレーボール大会参加申込書</t>
  </si>
  <si>
    <t>学校名</t>
  </si>
  <si>
    <t>男女別</t>
  </si>
  <si>
    <t>所在地</t>
  </si>
  <si>
    <t>〒</t>
  </si>
  <si>
    <t>電話</t>
  </si>
  <si>
    <t>ＦＡＸ</t>
  </si>
  <si>
    <t>学校長</t>
  </si>
  <si>
    <t>監督</t>
  </si>
  <si>
    <t>コーチ</t>
  </si>
  <si>
    <t>ﾏﾈｰｼﾞｬｰ</t>
  </si>
  <si>
    <t>出場回数</t>
  </si>
  <si>
    <t>回出場</t>
  </si>
  <si>
    <t>＊　外部指導者（コーチ）の場合、承認番号を必ず記載する。出場回数は
　今回を含める。</t>
  </si>
  <si>
    <t>No.</t>
  </si>
  <si>
    <t>背番号</t>
  </si>
  <si>
    <t>氏      名</t>
  </si>
  <si>
    <t>学  年</t>
  </si>
  <si>
    <t>身長(㎝)</t>
  </si>
  <si>
    <t>備    考</t>
  </si>
  <si>
    <t>本大会のプログラム，報道発表，ホームページ，記録集における氏名・学校名・
学年・写真等の掲載については，参加生徒の，保護者全員の同意を得ています。
なお，同意が得られない生徒は，別添によりその旨を報告します。</t>
  </si>
  <si>
    <t xml:space="preserve">  上記の者は，在学生であり，大会出場を認め，参加申し込みいたします。</t>
  </si>
  <si>
    <t>印</t>
  </si>
  <si>
    <t>バレーボール大会</t>
  </si>
  <si>
    <t>本大会のプログラム，報道発表，ホームページ，記録集における氏名・学校名・
学年・写真等の掲載について同意の得られなかった生徒の報告</t>
  </si>
  <si>
    <t>氏名</t>
  </si>
  <si>
    <t>掲載できない理由（できるだけ具体的に記入）</t>
  </si>
  <si>
    <t>上記生徒については、同意が得られませんでした。</t>
  </si>
  <si>
    <t>※　同意が得られなかった生徒については，何がだめなのかを理由に明記してください。</t>
  </si>
  <si>
    <t>所在地</t>
  </si>
  <si>
    <t>TEL</t>
  </si>
  <si>
    <t>承認番号</t>
  </si>
  <si>
    <t>(</t>
  </si>
  <si>
    <t>)</t>
  </si>
  <si>
    <t>出場回数</t>
  </si>
  <si>
    <t>回</t>
  </si>
  <si>
    <t>承認番号(外部コーチの場合）</t>
  </si>
  <si>
    <t>FAX</t>
  </si>
  <si>
    <t>校　長</t>
  </si>
  <si>
    <t>群馬県中学校</t>
  </si>
  <si>
    <t>大会回数</t>
  </si>
  <si>
    <t>第</t>
  </si>
  <si>
    <t xml:space="preserve"> 選  手  登  録（キャプテンの背番号に○をつける。）</t>
  </si>
  <si>
    <t>伊勢崎市佐波郡中学校</t>
  </si>
  <si>
    <t>バレーボール大会</t>
  </si>
  <si>
    <t>大会</t>
  </si>
  <si>
    <t>大会名</t>
  </si>
  <si>
    <t>選手入力</t>
  </si>
  <si>
    <t>印刷（市大会用）</t>
  </si>
  <si>
    <t>表紙に戻る</t>
  </si>
  <si>
    <t>表紙に戻る</t>
  </si>
  <si>
    <t>男女別</t>
  </si>
  <si>
    <t>承認番号</t>
  </si>
  <si>
    <t>各種大会参加申込書</t>
  </si>
  <si>
    <t>伊勢崎市佐波郡中学校体育連盟
バレーボール部</t>
  </si>
  <si>
    <t>印刷（県大会）</t>
  </si>
  <si>
    <t>印刷（市大会）へ</t>
  </si>
  <si>
    <t>印刷(県大会）へ</t>
  </si>
  <si>
    <t>選手入力へ</t>
  </si>
  <si>
    <t>①</t>
  </si>
  <si>
    <t>春季</t>
  </si>
  <si>
    <t>３１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</si>
</sst>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color indexed="12"/>
      <name val="ＭＳ 明朝"/>
      <family val="1"/>
    </font>
    <font>
      <sz val="6"/>
      <name val="ＭＳ ゴシック"/>
      <family val="3"/>
    </font>
    <font>
      <sz val="1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color indexed="10"/>
      <name val="ＭＳ ゴシック"/>
      <family val="3"/>
    </font>
    <font>
      <sz val="10"/>
      <color indexed="12"/>
      <name val="ＭＳ 明朝"/>
      <family val="1"/>
    </font>
    <font>
      <sz val="11"/>
      <name val="ＭＳ 明朝"/>
      <family val="1"/>
    </font>
    <font>
      <sz val="12"/>
      <name val="HG正楷書体-PRO"/>
      <family val="4"/>
    </font>
    <font>
      <sz val="16"/>
      <name val="ＭＳ 明朝"/>
      <family val="1"/>
    </font>
    <font>
      <sz val="14"/>
      <name val="HG正楷書体-PRO"/>
      <family val="4"/>
    </font>
    <font>
      <sz val="14"/>
      <name val="ＭＳ 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u val="single"/>
      <sz val="14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u val="single"/>
      <sz val="11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>
        <color indexed="8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47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4" fillId="0" borderId="0" xfId="0" applyFont="1" applyAlignment="1">
      <alignment vertical="center"/>
    </xf>
    <xf numFmtId="0" fontId="7" fillId="0" borderId="15" xfId="0" applyFont="1" applyBorder="1" applyAlignment="1">
      <alignment/>
    </xf>
    <xf numFmtId="0" fontId="0" fillId="0" borderId="0" xfId="0" applyAlignment="1">
      <alignment horizontal="left"/>
    </xf>
    <xf numFmtId="0" fontId="47" fillId="0" borderId="0" xfId="61">
      <alignment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centerContinuous" vertical="center"/>
      <protection/>
    </xf>
    <xf numFmtId="0" fontId="10" fillId="0" borderId="0" xfId="61" applyFont="1" applyAlignment="1">
      <alignment horizontal="center" vertical="center"/>
      <protection/>
    </xf>
    <xf numFmtId="0" fontId="11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12" fillId="0" borderId="13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distributed" vertical="center"/>
      <protection/>
    </xf>
    <xf numFmtId="0" fontId="11" fillId="0" borderId="16" xfId="61" applyFont="1" applyBorder="1" applyAlignment="1">
      <alignment horizontal="center" vertical="center"/>
      <protection/>
    </xf>
    <xf numFmtId="49" fontId="15" fillId="0" borderId="11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vertical="center"/>
      <protection/>
    </xf>
    <xf numFmtId="0" fontId="11" fillId="0" borderId="13" xfId="61" applyFont="1" applyBorder="1" applyAlignment="1">
      <alignment vertical="center"/>
      <protection/>
    </xf>
    <xf numFmtId="0" fontId="16" fillId="0" borderId="0" xfId="61" applyFont="1" applyAlignment="1">
      <alignment horizontal="left"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16" fillId="0" borderId="10" xfId="61" applyFont="1" applyBorder="1" applyAlignment="1" quotePrefix="1">
      <alignment horizontal="center" vertical="center"/>
      <protection/>
    </xf>
    <xf numFmtId="0" fontId="16" fillId="0" borderId="11" xfId="61" applyFont="1" applyBorder="1" applyAlignment="1">
      <alignment horizontal="center" vertical="center"/>
      <protection/>
    </xf>
    <xf numFmtId="0" fontId="16" fillId="0" borderId="17" xfId="61" applyFont="1" applyBorder="1" applyAlignment="1">
      <alignment horizontal="left" vertical="center"/>
      <protection/>
    </xf>
    <xf numFmtId="0" fontId="16" fillId="0" borderId="13" xfId="61" applyFont="1" applyBorder="1" applyAlignment="1">
      <alignment horizontal="center" vertical="center"/>
      <protection/>
    </xf>
    <xf numFmtId="0" fontId="16" fillId="0" borderId="10" xfId="61" applyFont="1" applyBorder="1" applyAlignment="1">
      <alignment horizontal="center" vertical="center"/>
      <protection/>
    </xf>
    <xf numFmtId="0" fontId="11" fillId="0" borderId="0" xfId="61" applyFont="1" applyAlignment="1">
      <alignment horizontal="center" vertical="center" wrapText="1"/>
      <protection/>
    </xf>
    <xf numFmtId="0" fontId="15" fillId="0" borderId="0" xfId="61" applyFont="1" applyAlignment="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47" fillId="0" borderId="10" xfId="61" applyBorder="1">
      <alignment vertical="center"/>
      <protection/>
    </xf>
    <xf numFmtId="0" fontId="47" fillId="0" borderId="11" xfId="61" applyBorder="1">
      <alignment vertical="center"/>
      <protection/>
    </xf>
    <xf numFmtId="0" fontId="47" fillId="0" borderId="16" xfId="61" applyBorder="1">
      <alignment vertical="center"/>
      <protection/>
    </xf>
    <xf numFmtId="0" fontId="47" fillId="0" borderId="13" xfId="61" applyBorder="1">
      <alignment vertical="center"/>
      <protection/>
    </xf>
    <xf numFmtId="0" fontId="16" fillId="0" borderId="1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47" fillId="0" borderId="0" xfId="6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16" fillId="0" borderId="0" xfId="61" applyFont="1" applyBorder="1" applyAlignment="1">
      <alignment horizontal="left" vertical="center"/>
      <protection/>
    </xf>
    <xf numFmtId="0" fontId="47" fillId="0" borderId="0" xfId="61" applyAlignment="1">
      <alignment horizontal="center" vertical="center" wrapText="1"/>
      <protection/>
    </xf>
    <xf numFmtId="0" fontId="47" fillId="0" borderId="0" xfId="61" applyBorder="1" applyAlignment="1">
      <alignment horizontal="center" vertical="center"/>
      <protection/>
    </xf>
    <xf numFmtId="0" fontId="47" fillId="0" borderId="0" xfId="61" applyAlignment="1">
      <alignment horizontal="left" vertical="center"/>
      <protection/>
    </xf>
    <xf numFmtId="0" fontId="11" fillId="0" borderId="15" xfId="61" applyFont="1" applyBorder="1" applyAlignment="1">
      <alignment vertical="center"/>
      <protection/>
    </xf>
    <xf numFmtId="0" fontId="12" fillId="0" borderId="13" xfId="61" applyNumberFormat="1" applyFont="1" applyBorder="1" applyAlignment="1">
      <alignment horizontal="center" vertical="center"/>
      <protection/>
    </xf>
    <xf numFmtId="49" fontId="12" fillId="0" borderId="13" xfId="61" applyNumberFormat="1" applyFont="1" applyBorder="1" applyAlignment="1">
      <alignment horizontal="center" vertical="center"/>
      <protection/>
    </xf>
    <xf numFmtId="0" fontId="11" fillId="0" borderId="18" xfId="61" applyFont="1" applyBorder="1" applyAlignment="1">
      <alignment horizontal="left" vertical="center"/>
      <protection/>
    </xf>
    <xf numFmtId="0" fontId="11" fillId="0" borderId="15" xfId="61" applyFont="1" applyBorder="1" applyAlignment="1">
      <alignment horizontal="right" vertical="center"/>
      <protection/>
    </xf>
    <xf numFmtId="0" fontId="0" fillId="32" borderId="11" xfId="0" applyFill="1" applyBorder="1" applyAlignment="1">
      <alignment vertical="center"/>
    </xf>
    <xf numFmtId="49" fontId="0" fillId="32" borderId="16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3" fillId="0" borderId="19" xfId="61" applyFont="1" applyBorder="1" applyAlignment="1">
      <alignment vertical="center" shrinkToFit="1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/>
    </xf>
    <xf numFmtId="49" fontId="0" fillId="32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0" xfId="0" applyFill="1" applyBorder="1" applyAlignment="1">
      <alignment horizontal="right" vertical="center"/>
    </xf>
    <xf numFmtId="0" fontId="0" fillId="0" borderId="15" xfId="0" applyFill="1" applyBorder="1" applyAlignment="1">
      <alignment horizontal="center"/>
    </xf>
    <xf numFmtId="0" fontId="52" fillId="0" borderId="0" xfId="43" applyAlignment="1" applyProtection="1">
      <alignment/>
      <protection/>
    </xf>
    <xf numFmtId="0" fontId="52" fillId="0" borderId="0" xfId="43" applyAlignment="1" applyProtection="1">
      <alignment horizontal="center"/>
      <protection/>
    </xf>
    <xf numFmtId="0" fontId="52" fillId="0" borderId="0" xfId="43" applyAlignment="1" applyProtection="1">
      <alignment vertical="center"/>
      <protection locked="0"/>
    </xf>
    <xf numFmtId="0" fontId="52" fillId="0" borderId="0" xfId="43" applyAlignment="1" applyProtection="1">
      <alignment/>
      <protection locked="0"/>
    </xf>
    <xf numFmtId="0" fontId="23" fillId="0" borderId="0" xfId="43" applyFont="1" applyAlignment="1" applyProtection="1">
      <alignment/>
      <protection locked="0"/>
    </xf>
    <xf numFmtId="0" fontId="0" fillId="32" borderId="16" xfId="0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2" fillId="0" borderId="0" xfId="43" applyFill="1" applyBorder="1" applyAlignment="1" applyProtection="1">
      <alignment horizontal="center" vertical="center"/>
      <protection/>
    </xf>
    <xf numFmtId="0" fontId="52" fillId="0" borderId="0" xfId="43" applyAlignment="1" applyProtection="1">
      <alignment vertical="center"/>
      <protection/>
    </xf>
    <xf numFmtId="0" fontId="25" fillId="0" borderId="0" xfId="43" applyFont="1" applyAlignment="1" applyProtection="1">
      <alignment vertical="center"/>
      <protection locked="0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10" xfId="0" applyBorder="1" applyAlignment="1">
      <alignment horizontal="distributed" vertical="center" indent="1"/>
    </xf>
    <xf numFmtId="0" fontId="26" fillId="32" borderId="10" xfId="0" applyFont="1" applyFill="1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4" fillId="0" borderId="0" xfId="43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2" borderId="11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0" fillId="32" borderId="11" xfId="0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0" fillId="32" borderId="13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1" xfId="0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58" fontId="7" fillId="0" borderId="0" xfId="0" applyNumberFormat="1" applyFont="1" applyAlignment="1">
      <alignment horizontal="left" vertical="center" indent="3"/>
    </xf>
    <xf numFmtId="0" fontId="4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right"/>
    </xf>
    <xf numFmtId="0" fontId="5" fillId="0" borderId="15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0" xfId="61" applyFont="1" applyAlignment="1">
      <alignment horizontal="center" vertical="center" shrinkToFit="1"/>
      <protection/>
    </xf>
    <xf numFmtId="0" fontId="19" fillId="0" borderId="15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47" fillId="0" borderId="11" xfId="61" applyBorder="1" applyAlignment="1">
      <alignment horizontal="center" vertical="center"/>
      <protection/>
    </xf>
    <xf numFmtId="0" fontId="47" fillId="0" borderId="16" xfId="61" applyBorder="1" applyAlignment="1">
      <alignment horizontal="center" vertical="center"/>
      <protection/>
    </xf>
    <xf numFmtId="0" fontId="47" fillId="0" borderId="13" xfId="6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47" fillId="0" borderId="0" xfId="61" applyAlignment="1">
      <alignment horizontal="center" vertical="center"/>
      <protection/>
    </xf>
    <xf numFmtId="0" fontId="13" fillId="0" borderId="31" xfId="61" applyFont="1" applyBorder="1" applyAlignment="1">
      <alignment horizontal="left" vertical="center" shrinkToFit="1"/>
      <protection/>
    </xf>
    <xf numFmtId="0" fontId="13" fillId="0" borderId="18" xfId="61" applyFont="1" applyBorder="1" applyAlignment="1">
      <alignment horizontal="left" vertical="center" shrinkToFit="1"/>
      <protection/>
    </xf>
    <xf numFmtId="0" fontId="11" fillId="0" borderId="13" xfId="61" applyFont="1" applyBorder="1" applyAlignment="1">
      <alignment horizontal="center" vertical="center"/>
      <protection/>
    </xf>
    <xf numFmtId="0" fontId="47" fillId="0" borderId="0" xfId="6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47" fillId="0" borderId="0" xfId="61" applyAlignment="1">
      <alignment horizontal="center" vertical="center" wrapText="1"/>
      <protection/>
    </xf>
    <xf numFmtId="0" fontId="11" fillId="0" borderId="0" xfId="61" applyFont="1" applyAlignment="1">
      <alignment horizontal="center" vertical="center" wrapText="1"/>
      <protection/>
    </xf>
    <xf numFmtId="0" fontId="20" fillId="0" borderId="0" xfId="61" applyFont="1" applyAlignment="1">
      <alignment horizontal="center" vertical="center"/>
      <protection/>
    </xf>
    <xf numFmtId="0" fontId="16" fillId="0" borderId="31" xfId="61" applyFont="1" applyBorder="1" applyAlignment="1">
      <alignment horizontal="left" vertical="center" wrapText="1"/>
      <protection/>
    </xf>
    <xf numFmtId="0" fontId="16" fillId="0" borderId="31" xfId="61" applyFont="1" applyBorder="1" applyAlignment="1">
      <alignment horizontal="left" vertical="center"/>
      <protection/>
    </xf>
    <xf numFmtId="0" fontId="16" fillId="0" borderId="0" xfId="61" applyFont="1" applyAlignment="1">
      <alignment horizontal="left" vertical="center"/>
      <protection/>
    </xf>
    <xf numFmtId="0" fontId="12" fillId="0" borderId="11" xfId="61" applyFont="1" applyBorder="1" applyAlignment="1">
      <alignment horizontal="left" vertical="center"/>
      <protection/>
    </xf>
    <xf numFmtId="0" fontId="12" fillId="0" borderId="16" xfId="61" applyFont="1" applyBorder="1" applyAlignment="1">
      <alignment horizontal="left" vertical="center"/>
      <protection/>
    </xf>
    <xf numFmtId="0" fontId="12" fillId="0" borderId="13" xfId="61" applyFont="1" applyBorder="1" applyAlignment="1">
      <alignment horizontal="left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left" vertical="center" shrinkToFit="1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6" xfId="61" applyFont="1" applyBorder="1" applyAlignment="1">
      <alignment horizontal="left" vertical="center"/>
      <protection/>
    </xf>
    <xf numFmtId="0" fontId="11" fillId="0" borderId="13" xfId="61" applyFont="1" applyBorder="1" applyAlignment="1">
      <alignment horizontal="left" vertical="center"/>
      <protection/>
    </xf>
    <xf numFmtId="0" fontId="12" fillId="0" borderId="11" xfId="61" applyFont="1" applyBorder="1" applyAlignment="1">
      <alignment horizontal="left" vertical="center" shrinkToFit="1"/>
      <protection/>
    </xf>
    <xf numFmtId="0" fontId="12" fillId="0" borderId="16" xfId="61" applyFont="1" applyBorder="1" applyAlignment="1">
      <alignment horizontal="left" vertical="center" shrinkToFit="1"/>
      <protection/>
    </xf>
    <xf numFmtId="0" fontId="12" fillId="0" borderId="13" xfId="61" applyFont="1" applyBorder="1" applyAlignment="1">
      <alignment horizontal="left" vertical="center" shrinkToFit="1"/>
      <protection/>
    </xf>
    <xf numFmtId="0" fontId="11" fillId="0" borderId="11" xfId="61" applyFont="1" applyBorder="1" applyAlignment="1" applyProtection="1">
      <alignment horizontal="distributed" vertical="center" indent="4"/>
      <protection locked="0"/>
    </xf>
    <xf numFmtId="0" fontId="11" fillId="0" borderId="16" xfId="61" applyFont="1" applyBorder="1" applyAlignment="1" applyProtection="1">
      <alignment horizontal="distributed" vertical="center" indent="4"/>
      <protection locked="0"/>
    </xf>
    <xf numFmtId="0" fontId="11" fillId="0" borderId="19" xfId="61" applyFont="1" applyBorder="1" applyAlignment="1">
      <alignment horizontal="center"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11" fillId="0" borderId="29" xfId="61" applyFont="1" applyBorder="1" applyAlignment="1">
      <alignment horizontal="center" vertical="center"/>
      <protection/>
    </xf>
    <xf numFmtId="0" fontId="11" fillId="0" borderId="30" xfId="61" applyFont="1" applyBorder="1" applyAlignment="1">
      <alignment horizontal="center" vertical="center"/>
      <protection/>
    </xf>
    <xf numFmtId="0" fontId="12" fillId="0" borderId="11" xfId="61" applyNumberFormat="1" applyFont="1" applyBorder="1" applyAlignment="1">
      <alignment horizontal="left" vertical="center" shrinkToFit="1"/>
      <protection/>
    </xf>
    <xf numFmtId="0" fontId="12" fillId="0" borderId="16" xfId="61" applyNumberFormat="1" applyFont="1" applyBorder="1" applyAlignment="1">
      <alignment horizontal="left" vertical="center" shrinkToFit="1"/>
      <protection/>
    </xf>
    <xf numFmtId="0" fontId="12" fillId="0" borderId="29" xfId="61" applyFont="1" applyBorder="1" applyAlignment="1">
      <alignment horizontal="left" vertical="center" shrinkToFit="1"/>
      <protection/>
    </xf>
    <xf numFmtId="0" fontId="12" fillId="0" borderId="30" xfId="61" applyFont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09825" y="0"/>
          <a:ext cx="0" cy="0"/>
        </a:xfrm>
        <a:prstGeom prst="wedgeRectCallout">
          <a:avLst>
            <a:gd name="adj1" fmla="val -67856"/>
            <a:gd name="adj2" fmla="val 215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例に従って入力してください。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409825" y="0"/>
          <a:ext cx="0" cy="0"/>
        </a:xfrm>
        <a:prstGeom prst="wedgeRectCallout">
          <a:avLst>
            <a:gd name="adj1" fmla="val -67856"/>
            <a:gd name="adj2" fmla="val 215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例に従って入力してください。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409825" y="0"/>
          <a:ext cx="0" cy="0"/>
        </a:xfrm>
        <a:prstGeom prst="wedgeRectCallout">
          <a:avLst>
            <a:gd name="adj1" fmla="val -67856"/>
            <a:gd name="adj2" fmla="val 215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例に従って入力してください。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409825" y="0"/>
          <a:ext cx="0" cy="0"/>
        </a:xfrm>
        <a:prstGeom prst="wedgeRectCallout">
          <a:avLst>
            <a:gd name="adj1" fmla="val -67856"/>
            <a:gd name="adj2" fmla="val 215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例に従って入力してください。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409825" y="0"/>
          <a:ext cx="0" cy="0"/>
        </a:xfrm>
        <a:prstGeom prst="wedgeRectCallout">
          <a:avLst>
            <a:gd name="adj1" fmla="val -67856"/>
            <a:gd name="adj2" fmla="val 215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例に従って入力してください。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381000</xdr:colOff>
      <xdr:row>3</xdr:row>
      <xdr:rowOff>142875</xdr:rowOff>
    </xdr:from>
    <xdr:to>
      <xdr:col>10</xdr:col>
      <xdr:colOff>1085850</xdr:colOff>
      <xdr:row>6</xdr:row>
      <xdr:rowOff>57150</xdr:rowOff>
    </xdr:to>
    <xdr:sp>
      <xdr:nvSpPr>
        <xdr:cNvPr id="6" name="四角形吹き出し 7"/>
        <xdr:cNvSpPr>
          <a:spLocks/>
        </xdr:cNvSpPr>
      </xdr:nvSpPr>
      <xdr:spPr>
        <a:xfrm>
          <a:off x="5810250" y="657225"/>
          <a:ext cx="1390650" cy="428625"/>
        </a:xfrm>
        <a:prstGeom prst="wedgeRectCallout">
          <a:avLst>
            <a:gd name="adj1" fmla="val -143412"/>
            <a:gd name="adj2" fmla="val -4416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日付を入力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全角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9</xdr:col>
      <xdr:colOff>114300</xdr:colOff>
      <xdr:row>7</xdr:row>
      <xdr:rowOff>28575</xdr:rowOff>
    </xdr:from>
    <xdr:to>
      <xdr:col>10</xdr:col>
      <xdr:colOff>285750</xdr:colOff>
      <xdr:row>11</xdr:row>
      <xdr:rowOff>123825</xdr:rowOff>
    </xdr:to>
    <xdr:sp>
      <xdr:nvSpPr>
        <xdr:cNvPr id="7" name="四角形吹き出し 8"/>
        <xdr:cNvSpPr>
          <a:spLocks/>
        </xdr:cNvSpPr>
      </xdr:nvSpPr>
      <xdr:spPr>
        <a:xfrm>
          <a:off x="5543550" y="1228725"/>
          <a:ext cx="857250" cy="781050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県大会出場の場合記入</a:t>
          </a:r>
        </a:p>
      </xdr:txBody>
    </xdr:sp>
    <xdr:clientData/>
  </xdr:twoCellAnchor>
  <xdr:twoCellAnchor>
    <xdr:from>
      <xdr:col>9</xdr:col>
      <xdr:colOff>409575</xdr:colOff>
      <xdr:row>0</xdr:row>
      <xdr:rowOff>28575</xdr:rowOff>
    </xdr:from>
    <xdr:to>
      <xdr:col>10</xdr:col>
      <xdr:colOff>495300</xdr:colOff>
      <xdr:row>3</xdr:row>
      <xdr:rowOff>142875</xdr:rowOff>
    </xdr:to>
    <xdr:sp>
      <xdr:nvSpPr>
        <xdr:cNvPr id="8" name="四角形吹き出し 10"/>
        <xdr:cNvSpPr>
          <a:spLocks/>
        </xdr:cNvSpPr>
      </xdr:nvSpPr>
      <xdr:spPr>
        <a:xfrm>
          <a:off x="5838825" y="28575"/>
          <a:ext cx="771525" cy="628650"/>
        </a:xfrm>
        <a:prstGeom prst="wedgeRectCallout">
          <a:avLst>
            <a:gd name="adj1" fmla="val -105930"/>
            <a:gd name="adj2" fmla="val -1492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男子・女子を記入</a:t>
          </a:r>
        </a:p>
      </xdr:txBody>
    </xdr:sp>
    <xdr:clientData/>
  </xdr:twoCellAnchor>
  <xdr:twoCellAnchor>
    <xdr:from>
      <xdr:col>4</xdr:col>
      <xdr:colOff>219075</xdr:colOff>
      <xdr:row>6</xdr:row>
      <xdr:rowOff>161925</xdr:rowOff>
    </xdr:from>
    <xdr:to>
      <xdr:col>6</xdr:col>
      <xdr:colOff>514350</xdr:colOff>
      <xdr:row>10</xdr:row>
      <xdr:rowOff>133350</xdr:rowOff>
    </xdr:to>
    <xdr:sp>
      <xdr:nvSpPr>
        <xdr:cNvPr id="9" name="四角形吹き出し 11"/>
        <xdr:cNvSpPr>
          <a:spLocks/>
        </xdr:cNvSpPr>
      </xdr:nvSpPr>
      <xdr:spPr>
        <a:xfrm>
          <a:off x="2628900" y="1190625"/>
          <a:ext cx="1257300" cy="657225"/>
        </a:xfrm>
        <a:prstGeom prst="wedgeRectCallout">
          <a:avLst>
            <a:gd name="adj1" fmla="val -28523"/>
            <a:gd name="adj2" fmla="val -10132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外部コーチの場合外部を記入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県大会の場合も記入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7</xdr:col>
      <xdr:colOff>304800</xdr:colOff>
      <xdr:row>5</xdr:row>
      <xdr:rowOff>114300</xdr:rowOff>
    </xdr:from>
    <xdr:to>
      <xdr:col>8</xdr:col>
      <xdr:colOff>400050</xdr:colOff>
      <xdr:row>9</xdr:row>
      <xdr:rowOff>152400</xdr:rowOff>
    </xdr:to>
    <xdr:sp>
      <xdr:nvSpPr>
        <xdr:cNvPr id="10" name="四角形吹き出し 12"/>
        <xdr:cNvSpPr>
          <a:spLocks/>
        </xdr:cNvSpPr>
      </xdr:nvSpPr>
      <xdr:spPr>
        <a:xfrm>
          <a:off x="4362450" y="971550"/>
          <a:ext cx="781050" cy="723900"/>
        </a:xfrm>
        <a:prstGeom prst="wedgeRectCallout">
          <a:avLst>
            <a:gd name="adj1" fmla="val -51319"/>
            <a:gd name="adj2" fmla="val -6118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承認番号を記入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44</xdr:row>
      <xdr:rowOff>19050</xdr:rowOff>
    </xdr:from>
    <xdr:to>
      <xdr:col>6</xdr:col>
      <xdr:colOff>666750</xdr:colOff>
      <xdr:row>45</xdr:row>
      <xdr:rowOff>28575</xdr:rowOff>
    </xdr:to>
    <xdr:sp>
      <xdr:nvSpPr>
        <xdr:cNvPr id="1" name="Oval 13"/>
        <xdr:cNvSpPr>
          <a:spLocks/>
        </xdr:cNvSpPr>
      </xdr:nvSpPr>
      <xdr:spPr>
        <a:xfrm>
          <a:off x="3257550" y="10306050"/>
          <a:ext cx="704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8"/>
  <sheetViews>
    <sheetView view="pageBreakPreview" zoomScale="60" zoomScalePageLayoutView="0" workbookViewId="0" topLeftCell="A1">
      <selection activeCell="C17" sqref="C17:D17"/>
    </sheetView>
  </sheetViews>
  <sheetFormatPr defaultColWidth="9.00390625" defaultRowHeight="13.5"/>
  <cols>
    <col min="1" max="1" width="3.75390625" style="0" customWidth="1"/>
    <col min="10" max="10" width="3.75390625" style="0" customWidth="1"/>
  </cols>
  <sheetData>
    <row r="2" ht="14.25" thickBot="1"/>
    <row r="3" spans="2:9" ht="13.5">
      <c r="B3" s="89"/>
      <c r="C3" s="90"/>
      <c r="D3" s="90"/>
      <c r="E3" s="90"/>
      <c r="F3" s="90"/>
      <c r="G3" s="90"/>
      <c r="H3" s="90"/>
      <c r="I3" s="91"/>
    </row>
    <row r="4" spans="2:9" ht="13.5">
      <c r="B4" s="92"/>
      <c r="C4" s="105" t="s">
        <v>91</v>
      </c>
      <c r="D4" s="105"/>
      <c r="E4" s="105"/>
      <c r="F4" s="105"/>
      <c r="G4" s="105"/>
      <c r="H4" s="105"/>
      <c r="I4" s="93"/>
    </row>
    <row r="5" spans="2:9" ht="13.5">
      <c r="B5" s="92"/>
      <c r="C5" s="105"/>
      <c r="D5" s="105"/>
      <c r="E5" s="105"/>
      <c r="F5" s="105"/>
      <c r="G5" s="105"/>
      <c r="H5" s="105"/>
      <c r="I5" s="93"/>
    </row>
    <row r="6" spans="2:9" ht="13.5">
      <c r="B6" s="92"/>
      <c r="C6" s="94"/>
      <c r="D6" s="94"/>
      <c r="E6" s="94"/>
      <c r="F6" s="94"/>
      <c r="G6" s="94"/>
      <c r="H6" s="94"/>
      <c r="I6" s="93"/>
    </row>
    <row r="7" spans="2:9" ht="13.5">
      <c r="B7" s="92"/>
      <c r="C7" s="94"/>
      <c r="D7" s="94"/>
      <c r="E7" s="94"/>
      <c r="F7" s="94"/>
      <c r="G7" s="94"/>
      <c r="H7" s="94"/>
      <c r="I7" s="93"/>
    </row>
    <row r="8" spans="2:9" ht="13.5">
      <c r="B8" s="92"/>
      <c r="C8" s="94"/>
      <c r="D8" s="94"/>
      <c r="E8" s="94"/>
      <c r="F8" s="94"/>
      <c r="G8" s="94"/>
      <c r="H8" s="94"/>
      <c r="I8" s="93"/>
    </row>
    <row r="9" spans="2:9" ht="13.5">
      <c r="B9" s="92"/>
      <c r="C9" s="94"/>
      <c r="D9" s="94"/>
      <c r="E9" s="94"/>
      <c r="F9" s="94"/>
      <c r="G9" s="94"/>
      <c r="H9" s="94"/>
      <c r="I9" s="93"/>
    </row>
    <row r="10" spans="2:9" ht="13.5">
      <c r="B10" s="92"/>
      <c r="C10" s="94"/>
      <c r="D10" s="94"/>
      <c r="E10" s="94"/>
      <c r="F10" s="94"/>
      <c r="G10" s="94"/>
      <c r="H10" s="94"/>
      <c r="I10" s="93"/>
    </row>
    <row r="11" spans="2:9" ht="13.5">
      <c r="B11" s="92"/>
      <c r="C11" s="94"/>
      <c r="D11" s="94"/>
      <c r="E11" s="94"/>
      <c r="F11" s="94"/>
      <c r="G11" s="94"/>
      <c r="H11" s="94"/>
      <c r="I11" s="93"/>
    </row>
    <row r="12" spans="2:9" ht="13.5">
      <c r="B12" s="92"/>
      <c r="C12" s="94"/>
      <c r="D12" s="94"/>
      <c r="E12" s="94"/>
      <c r="F12" s="94"/>
      <c r="G12" s="94"/>
      <c r="H12" s="94"/>
      <c r="I12" s="93"/>
    </row>
    <row r="13" spans="2:9" ht="13.5">
      <c r="B13" s="92"/>
      <c r="C13" s="94"/>
      <c r="D13" s="94"/>
      <c r="E13" s="94"/>
      <c r="F13" s="94"/>
      <c r="G13" s="94"/>
      <c r="H13" s="94"/>
      <c r="I13" s="93"/>
    </row>
    <row r="14" spans="2:9" ht="13.5">
      <c r="B14" s="92"/>
      <c r="C14" s="94"/>
      <c r="D14" s="94"/>
      <c r="E14" s="94"/>
      <c r="F14" s="94"/>
      <c r="G14" s="94"/>
      <c r="H14" s="94"/>
      <c r="I14" s="93"/>
    </row>
    <row r="15" spans="2:9" ht="13.5">
      <c r="B15" s="92"/>
      <c r="C15" s="94"/>
      <c r="D15" s="94"/>
      <c r="E15" s="94"/>
      <c r="F15" s="94"/>
      <c r="G15" s="94"/>
      <c r="H15" s="94"/>
      <c r="I15" s="93"/>
    </row>
    <row r="16" spans="2:9" ht="13.5">
      <c r="B16" s="92"/>
      <c r="C16" s="94"/>
      <c r="D16" s="94"/>
      <c r="E16" s="94"/>
      <c r="F16" s="94"/>
      <c r="G16" s="94"/>
      <c r="H16" s="94"/>
      <c r="I16" s="93"/>
    </row>
    <row r="17" spans="2:9" ht="38.25" customHeight="1">
      <c r="B17" s="92"/>
      <c r="C17" s="107" t="s">
        <v>85</v>
      </c>
      <c r="D17" s="107"/>
      <c r="E17" s="107" t="s">
        <v>86</v>
      </c>
      <c r="F17" s="107"/>
      <c r="G17" s="107" t="s">
        <v>93</v>
      </c>
      <c r="H17" s="107"/>
      <c r="I17" s="93"/>
    </row>
    <row r="18" spans="2:9" ht="13.5">
      <c r="B18" s="92"/>
      <c r="C18" s="94"/>
      <c r="D18" s="94"/>
      <c r="E18" s="94"/>
      <c r="F18" s="94"/>
      <c r="G18" s="94"/>
      <c r="H18" s="94"/>
      <c r="I18" s="93"/>
    </row>
    <row r="19" spans="2:9" ht="13.5">
      <c r="B19" s="92"/>
      <c r="C19" s="94"/>
      <c r="D19" s="94"/>
      <c r="E19" s="94"/>
      <c r="F19" s="94"/>
      <c r="G19" s="94"/>
      <c r="H19" s="94"/>
      <c r="I19" s="93"/>
    </row>
    <row r="20" spans="2:9" ht="13.5">
      <c r="B20" s="92"/>
      <c r="C20" s="94"/>
      <c r="D20" s="94"/>
      <c r="E20" s="94"/>
      <c r="F20" s="94"/>
      <c r="G20" s="94"/>
      <c r="H20" s="94"/>
      <c r="I20" s="93"/>
    </row>
    <row r="21" spans="2:9" ht="13.5">
      <c r="B21" s="92"/>
      <c r="C21" s="94"/>
      <c r="D21" s="94"/>
      <c r="E21" s="94"/>
      <c r="F21" s="94"/>
      <c r="G21" s="94"/>
      <c r="H21" s="94"/>
      <c r="I21" s="93"/>
    </row>
    <row r="22" spans="2:9" ht="13.5">
      <c r="B22" s="92"/>
      <c r="C22" s="94"/>
      <c r="D22" s="94"/>
      <c r="E22" s="94"/>
      <c r="F22" s="94"/>
      <c r="G22" s="94"/>
      <c r="H22" s="94"/>
      <c r="I22" s="93"/>
    </row>
    <row r="23" spans="2:9" ht="13.5">
      <c r="B23" s="92"/>
      <c r="C23" s="94"/>
      <c r="D23" s="94"/>
      <c r="E23" s="94"/>
      <c r="F23" s="94"/>
      <c r="G23" s="94"/>
      <c r="H23" s="94"/>
      <c r="I23" s="93"/>
    </row>
    <row r="24" spans="2:9" ht="13.5">
      <c r="B24" s="92"/>
      <c r="C24" s="94"/>
      <c r="D24" s="94"/>
      <c r="E24" s="94"/>
      <c r="F24" s="94"/>
      <c r="G24" s="94"/>
      <c r="H24" s="94"/>
      <c r="I24" s="93"/>
    </row>
    <row r="25" spans="2:9" ht="13.5" customHeight="1">
      <c r="B25" s="92"/>
      <c r="C25" s="106" t="s">
        <v>92</v>
      </c>
      <c r="D25" s="106"/>
      <c r="E25" s="106"/>
      <c r="F25" s="106"/>
      <c r="G25" s="106"/>
      <c r="H25" s="106"/>
      <c r="I25" s="93"/>
    </row>
    <row r="26" spans="2:9" ht="13.5" customHeight="1">
      <c r="B26" s="92"/>
      <c r="C26" s="106"/>
      <c r="D26" s="106"/>
      <c r="E26" s="106"/>
      <c r="F26" s="106"/>
      <c r="G26" s="106"/>
      <c r="H26" s="106"/>
      <c r="I26" s="93"/>
    </row>
    <row r="27" spans="2:9" ht="13.5">
      <c r="B27" s="92"/>
      <c r="C27" s="106"/>
      <c r="D27" s="106"/>
      <c r="E27" s="106"/>
      <c r="F27" s="106"/>
      <c r="G27" s="106"/>
      <c r="H27" s="106"/>
      <c r="I27" s="93"/>
    </row>
    <row r="28" spans="2:9" ht="13.5">
      <c r="B28" s="92"/>
      <c r="C28" s="106"/>
      <c r="D28" s="106"/>
      <c r="E28" s="106"/>
      <c r="F28" s="106"/>
      <c r="G28" s="106"/>
      <c r="H28" s="106"/>
      <c r="I28" s="93"/>
    </row>
    <row r="29" spans="2:9" ht="13.5">
      <c r="B29" s="92"/>
      <c r="C29" s="94"/>
      <c r="D29" s="94"/>
      <c r="E29" s="94"/>
      <c r="F29" s="94"/>
      <c r="G29" s="94"/>
      <c r="H29" s="94"/>
      <c r="I29" s="93"/>
    </row>
    <row r="30" spans="2:9" ht="13.5">
      <c r="B30" s="92"/>
      <c r="C30" s="94"/>
      <c r="D30" s="94"/>
      <c r="E30" s="94"/>
      <c r="F30" s="94"/>
      <c r="G30" s="94"/>
      <c r="H30" s="94"/>
      <c r="I30" s="93"/>
    </row>
    <row r="31" spans="2:9" ht="13.5">
      <c r="B31" s="92"/>
      <c r="C31" s="94"/>
      <c r="D31" s="94"/>
      <c r="E31" s="94"/>
      <c r="F31" s="94"/>
      <c r="G31" s="94"/>
      <c r="H31" s="94"/>
      <c r="I31" s="93"/>
    </row>
    <row r="32" spans="2:9" ht="13.5">
      <c r="B32" s="92"/>
      <c r="C32" s="94"/>
      <c r="D32" s="94"/>
      <c r="E32" s="94"/>
      <c r="F32" s="94"/>
      <c r="G32" s="94"/>
      <c r="H32" s="94"/>
      <c r="I32" s="93"/>
    </row>
    <row r="33" spans="2:9" ht="13.5">
      <c r="B33" s="92"/>
      <c r="C33" s="94"/>
      <c r="D33" s="94"/>
      <c r="E33" s="94"/>
      <c r="F33" s="94"/>
      <c r="G33" s="94"/>
      <c r="H33" s="94"/>
      <c r="I33" s="93"/>
    </row>
    <row r="34" spans="2:9" ht="13.5">
      <c r="B34" s="92"/>
      <c r="C34" s="94"/>
      <c r="D34" s="94"/>
      <c r="E34" s="94"/>
      <c r="F34" s="94"/>
      <c r="G34" s="94"/>
      <c r="H34" s="94"/>
      <c r="I34" s="93"/>
    </row>
    <row r="35" spans="2:9" ht="13.5">
      <c r="B35" s="92"/>
      <c r="C35" s="94"/>
      <c r="D35" s="94"/>
      <c r="E35" s="94"/>
      <c r="F35" s="94"/>
      <c r="G35" s="94"/>
      <c r="H35" s="94"/>
      <c r="I35" s="93"/>
    </row>
    <row r="36" spans="2:9" ht="13.5">
      <c r="B36" s="92"/>
      <c r="C36" s="94"/>
      <c r="D36" s="94"/>
      <c r="E36" s="94"/>
      <c r="F36" s="94"/>
      <c r="G36" s="94"/>
      <c r="H36" s="94"/>
      <c r="I36" s="93"/>
    </row>
    <row r="37" spans="2:9" ht="13.5">
      <c r="B37" s="92"/>
      <c r="C37" s="94"/>
      <c r="D37" s="94"/>
      <c r="E37" s="94"/>
      <c r="F37" s="94"/>
      <c r="G37" s="94"/>
      <c r="H37" s="94"/>
      <c r="I37" s="93"/>
    </row>
    <row r="38" spans="2:9" ht="14.25" thickBot="1">
      <c r="B38" s="95"/>
      <c r="C38" s="96"/>
      <c r="D38" s="96"/>
      <c r="E38" s="96"/>
      <c r="F38" s="96"/>
      <c r="G38" s="96"/>
      <c r="H38" s="96"/>
      <c r="I38" s="97"/>
    </row>
  </sheetData>
  <sheetProtection/>
  <mergeCells count="5">
    <mergeCell ref="C4:H5"/>
    <mergeCell ref="C25:H28"/>
    <mergeCell ref="E17:F17"/>
    <mergeCell ref="G17:H17"/>
    <mergeCell ref="C17:D17"/>
  </mergeCells>
  <hyperlinks>
    <hyperlink ref="C17" location="選手名簿用!A1" display="選手入力"/>
    <hyperlink ref="E17" location="提出用!A1" display="印刷（市大会用）"/>
    <hyperlink ref="G17" location="県大会用!A1" display="印刷（県大会）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L20" sqref="L20"/>
    </sheetView>
  </sheetViews>
  <sheetFormatPr defaultColWidth="9.00390625" defaultRowHeight="13.5"/>
  <cols>
    <col min="1" max="1" width="6.75390625" style="1" customWidth="1"/>
    <col min="2" max="2" width="13.625" style="0" customWidth="1"/>
    <col min="3" max="3" width="5.00390625" style="1" customWidth="1"/>
    <col min="4" max="4" width="6.25390625" style="1" customWidth="1"/>
    <col min="5" max="5" width="3.625" style="0" customWidth="1"/>
    <col min="11" max="11" width="16.50390625" style="0" customWidth="1"/>
    <col min="12" max="12" width="16.375" style="0" customWidth="1"/>
  </cols>
  <sheetData>
    <row r="1" spans="1:12" ht="13.5">
      <c r="A1" s="69" t="s">
        <v>84</v>
      </c>
      <c r="B1" s="66" t="s">
        <v>98</v>
      </c>
      <c r="C1" s="108" t="s">
        <v>83</v>
      </c>
      <c r="D1" s="109"/>
      <c r="E1" s="1"/>
      <c r="L1" s="82" t="s">
        <v>87</v>
      </c>
    </row>
    <row r="2" spans="1:9" ht="13.5">
      <c r="A2" s="5" t="s">
        <v>6</v>
      </c>
      <c r="B2" s="127"/>
      <c r="C2" s="128"/>
      <c r="D2" s="129"/>
      <c r="E2" s="1"/>
      <c r="F2" s="2" t="s">
        <v>89</v>
      </c>
      <c r="G2" s="110"/>
      <c r="H2" s="111"/>
      <c r="I2" s="112"/>
    </row>
    <row r="3" spans="1:12" ht="13.5">
      <c r="A3" s="2" t="s">
        <v>20</v>
      </c>
      <c r="B3" s="127"/>
      <c r="C3" s="128"/>
      <c r="D3" s="129"/>
      <c r="E3" s="1"/>
      <c r="F3" s="2" t="s">
        <v>27</v>
      </c>
      <c r="G3" s="2" t="s">
        <v>28</v>
      </c>
      <c r="H3" s="2" t="s">
        <v>29</v>
      </c>
      <c r="I3" s="2" t="s">
        <v>30</v>
      </c>
      <c r="L3" s="98" t="s">
        <v>94</v>
      </c>
    </row>
    <row r="4" spans="1:9" ht="13.5">
      <c r="A4" s="2" t="s">
        <v>7</v>
      </c>
      <c r="B4" s="127"/>
      <c r="C4" s="128"/>
      <c r="D4" s="129"/>
      <c r="E4" s="1"/>
      <c r="F4" s="20"/>
      <c r="G4" s="77" t="s">
        <v>99</v>
      </c>
      <c r="H4" s="77"/>
      <c r="I4" s="77"/>
    </row>
    <row r="5" spans="1:12" ht="13.5">
      <c r="A5" s="2" t="s">
        <v>8</v>
      </c>
      <c r="B5" s="64"/>
      <c r="C5" s="87" t="s">
        <v>90</v>
      </c>
      <c r="D5" s="88">
        <f>IF(H5="","",H5)</f>
      </c>
      <c r="E5" s="1"/>
      <c r="F5" s="66"/>
      <c r="G5" s="79" t="s">
        <v>90</v>
      </c>
      <c r="H5" s="66"/>
      <c r="I5" s="78"/>
      <c r="L5" s="82" t="s">
        <v>95</v>
      </c>
    </row>
    <row r="6" spans="1:5" ht="13.5">
      <c r="A6" s="2" t="s">
        <v>9</v>
      </c>
      <c r="B6" s="127"/>
      <c r="C6" s="128"/>
      <c r="D6" s="129"/>
      <c r="E6" s="1"/>
    </row>
    <row r="7" spans="1:5" ht="13.5">
      <c r="A7" s="4" t="s">
        <v>10</v>
      </c>
      <c r="B7" s="127"/>
      <c r="C7" s="128"/>
      <c r="D7" s="129"/>
      <c r="E7" s="1"/>
    </row>
    <row r="8" spans="1:5" ht="13.5">
      <c r="A8" s="2" t="s">
        <v>35</v>
      </c>
      <c r="B8" s="2" t="s">
        <v>11</v>
      </c>
      <c r="C8" s="2" t="s">
        <v>12</v>
      </c>
      <c r="D8" s="2" t="s">
        <v>13</v>
      </c>
      <c r="E8" s="1"/>
    </row>
    <row r="9" spans="1:5" ht="13.5">
      <c r="A9" s="66" t="s">
        <v>97</v>
      </c>
      <c r="B9" s="104"/>
      <c r="C9" s="66"/>
      <c r="D9" s="66"/>
      <c r="E9" s="67"/>
    </row>
    <row r="10" spans="1:5" ht="13.5">
      <c r="A10" s="66">
        <v>2</v>
      </c>
      <c r="B10" s="104"/>
      <c r="C10" s="66"/>
      <c r="D10" s="66"/>
      <c r="E10" s="67"/>
    </row>
    <row r="11" spans="1:5" ht="13.5">
      <c r="A11" s="66">
        <v>3</v>
      </c>
      <c r="B11" s="104"/>
      <c r="C11" s="66"/>
      <c r="D11" s="66"/>
      <c r="E11" s="67"/>
    </row>
    <row r="12" spans="1:5" ht="13.5">
      <c r="A12" s="66">
        <v>4</v>
      </c>
      <c r="B12" s="104"/>
      <c r="C12" s="66"/>
      <c r="D12" s="66"/>
      <c r="E12" s="67"/>
    </row>
    <row r="13" spans="1:11" ht="13.5">
      <c r="A13" s="66">
        <v>5</v>
      </c>
      <c r="B13" s="104"/>
      <c r="C13" s="66"/>
      <c r="D13" s="66"/>
      <c r="E13" s="67"/>
      <c r="G13" s="81"/>
      <c r="H13" s="130"/>
      <c r="I13" s="130"/>
      <c r="J13" s="130"/>
      <c r="K13" s="130"/>
    </row>
    <row r="14" spans="1:11" ht="13.5">
      <c r="A14" s="66">
        <v>6</v>
      </c>
      <c r="B14" s="104"/>
      <c r="C14" s="66"/>
      <c r="D14" s="66"/>
      <c r="E14" s="67"/>
      <c r="G14" s="115" t="s">
        <v>67</v>
      </c>
      <c r="H14" s="80" t="s">
        <v>42</v>
      </c>
      <c r="I14" s="117"/>
      <c r="J14" s="118"/>
      <c r="K14" s="119"/>
    </row>
    <row r="15" spans="1:11" ht="13.5">
      <c r="A15" s="66">
        <v>7</v>
      </c>
      <c r="B15" s="104"/>
      <c r="C15" s="66"/>
      <c r="D15" s="66"/>
      <c r="E15" s="67"/>
      <c r="G15" s="116"/>
      <c r="H15" s="113"/>
      <c r="I15" s="113"/>
      <c r="J15" s="113"/>
      <c r="K15" s="113"/>
    </row>
    <row r="16" spans="1:11" ht="13.5">
      <c r="A16" s="66">
        <v>8</v>
      </c>
      <c r="B16" s="104"/>
      <c r="C16" s="66"/>
      <c r="D16" s="66"/>
      <c r="E16" s="67"/>
      <c r="G16" s="69" t="s">
        <v>68</v>
      </c>
      <c r="H16" s="120"/>
      <c r="I16" s="121"/>
      <c r="J16" s="121"/>
      <c r="K16" s="122"/>
    </row>
    <row r="17" spans="1:11" ht="13.5">
      <c r="A17" s="66">
        <v>9</v>
      </c>
      <c r="B17" s="104"/>
      <c r="C17" s="66"/>
      <c r="D17" s="66"/>
      <c r="E17" s="67"/>
      <c r="G17" s="69" t="s">
        <v>75</v>
      </c>
      <c r="H17" s="120"/>
      <c r="I17" s="121"/>
      <c r="J17" s="121"/>
      <c r="K17" s="122"/>
    </row>
    <row r="18" spans="1:11" ht="13.5">
      <c r="A18" s="66">
        <v>10</v>
      </c>
      <c r="B18" s="104"/>
      <c r="C18" s="66"/>
      <c r="D18" s="66"/>
      <c r="E18" s="67"/>
      <c r="G18" s="123" t="s">
        <v>72</v>
      </c>
      <c r="H18" s="124"/>
      <c r="I18" s="125"/>
      <c r="J18" s="126"/>
      <c r="K18" s="71" t="s">
        <v>73</v>
      </c>
    </row>
    <row r="19" spans="1:11" ht="13.5">
      <c r="A19" s="66">
        <v>11</v>
      </c>
      <c r="B19" s="104"/>
      <c r="C19" s="66"/>
      <c r="D19" s="66"/>
      <c r="E19" s="67"/>
      <c r="G19" s="70" t="s">
        <v>74</v>
      </c>
      <c r="H19" s="71"/>
      <c r="I19" s="72"/>
      <c r="J19" s="113"/>
      <c r="K19" s="113"/>
    </row>
    <row r="20" spans="1:11" ht="13.5">
      <c r="A20" s="66">
        <v>12</v>
      </c>
      <c r="B20" s="104"/>
      <c r="C20" s="66"/>
      <c r="D20" s="66"/>
      <c r="E20" s="67"/>
      <c r="G20" s="73" t="s">
        <v>78</v>
      </c>
      <c r="H20" s="74" t="s">
        <v>79</v>
      </c>
      <c r="I20" s="65"/>
      <c r="J20" s="75" t="s">
        <v>73</v>
      </c>
      <c r="K20" s="76"/>
    </row>
    <row r="21" spans="1:5" ht="13.5">
      <c r="A21" s="66">
        <v>13</v>
      </c>
      <c r="B21" s="104"/>
      <c r="C21" s="66"/>
      <c r="D21" s="66"/>
      <c r="E21" s="67"/>
    </row>
    <row r="22" spans="1:5" ht="13.5">
      <c r="A22" s="66">
        <v>14</v>
      </c>
      <c r="B22" s="104"/>
      <c r="C22" s="66"/>
      <c r="D22" s="66"/>
      <c r="E22" s="67"/>
    </row>
    <row r="23" spans="1:5" ht="13.5">
      <c r="A23" s="66">
        <v>15</v>
      </c>
      <c r="B23" s="104"/>
      <c r="C23" s="66"/>
      <c r="D23" s="66"/>
      <c r="E23" s="67"/>
    </row>
    <row r="24" spans="2:5" ht="13.5">
      <c r="B24" s="102"/>
      <c r="E24" s="3"/>
    </row>
    <row r="26" ht="13.5">
      <c r="A26" s="23" t="s">
        <v>36</v>
      </c>
    </row>
    <row r="27" spans="1:11" ht="21" hidden="1">
      <c r="A27" s="21" t="s">
        <v>31</v>
      </c>
      <c r="B27" s="21" t="s">
        <v>81</v>
      </c>
      <c r="C27" s="21"/>
      <c r="D27" s="21"/>
      <c r="E27" s="21"/>
      <c r="G27" s="21"/>
      <c r="H27" s="21"/>
      <c r="I27" s="21"/>
      <c r="J27" s="21"/>
      <c r="K27" s="21"/>
    </row>
    <row r="28" ht="21" hidden="1">
      <c r="B28" s="21" t="s">
        <v>82</v>
      </c>
    </row>
    <row r="29" ht="13.5" hidden="1"/>
    <row r="30" spans="1:11" ht="21" hidden="1">
      <c r="A30" s="21" t="s">
        <v>31</v>
      </c>
      <c r="B30" s="21"/>
      <c r="C30" s="114" t="s">
        <v>77</v>
      </c>
      <c r="D30" s="114"/>
      <c r="E30" s="114"/>
      <c r="F30" s="114"/>
      <c r="G30" s="114"/>
      <c r="H30" s="114"/>
      <c r="I30" s="21"/>
      <c r="J30" s="21"/>
      <c r="K30" s="21"/>
    </row>
    <row r="32" ht="13.5">
      <c r="A32" s="83" t="s">
        <v>87</v>
      </c>
    </row>
    <row r="66" ht="13.5">
      <c r="A66" s="1" t="s">
        <v>32</v>
      </c>
    </row>
    <row r="70" ht="13.5">
      <c r="A70" s="1" t="s">
        <v>33</v>
      </c>
    </row>
    <row r="73" ht="13.5">
      <c r="A73" s="1" t="s">
        <v>34</v>
      </c>
    </row>
  </sheetData>
  <sheetProtection selectLockedCells="1" selectUnlockedCells="1"/>
  <mergeCells count="17">
    <mergeCell ref="I18:J18"/>
    <mergeCell ref="B6:D6"/>
    <mergeCell ref="B7:D7"/>
    <mergeCell ref="B2:D2"/>
    <mergeCell ref="B3:D3"/>
    <mergeCell ref="B4:D4"/>
    <mergeCell ref="H13:K13"/>
    <mergeCell ref="C1:D1"/>
    <mergeCell ref="G2:I2"/>
    <mergeCell ref="J19:K19"/>
    <mergeCell ref="C30:H30"/>
    <mergeCell ref="G14:G15"/>
    <mergeCell ref="H15:K15"/>
    <mergeCell ref="I14:K14"/>
    <mergeCell ref="H16:K16"/>
    <mergeCell ref="H17:K17"/>
    <mergeCell ref="G18:H18"/>
  </mergeCells>
  <hyperlinks>
    <hyperlink ref="L1" location="表紙!A1" display="表紙に戻る"/>
    <hyperlink ref="A32" location="表紙!A1" display="表紙に戻る"/>
    <hyperlink ref="L3" location="提出用!A1" display="印刷（市大会）へ"/>
    <hyperlink ref="L5" location="県大会用!A1" display="印刷(県大会）へ"/>
  </hyperlinks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22">
      <selection activeCell="E35" sqref="E35:F35"/>
    </sheetView>
  </sheetViews>
  <sheetFormatPr defaultColWidth="9.00390625" defaultRowHeight="13.5"/>
  <cols>
    <col min="1" max="1" width="6.00390625" style="1" customWidth="1"/>
    <col min="2" max="2" width="21.875" style="0" customWidth="1"/>
    <col min="3" max="3" width="7.50390625" style="0" customWidth="1"/>
    <col min="4" max="4" width="14.25390625" style="0" customWidth="1"/>
    <col min="5" max="5" width="8.75390625" style="0" customWidth="1"/>
    <col min="6" max="6" width="21.25390625" style="0" customWidth="1"/>
  </cols>
  <sheetData>
    <row r="1" spans="1:8" ht="30" customHeight="1">
      <c r="A1" s="139">
        <f>IF('選手名簿用'!B4="","",'選手名簿用'!F3&amp;'選手名簿用'!G4&amp;'選手名簿用'!A27&amp;'選手名簿用'!B27)</f>
      </c>
      <c r="B1" s="139"/>
      <c r="C1" s="139"/>
      <c r="D1" s="139"/>
      <c r="E1" s="139"/>
      <c r="F1" s="139"/>
      <c r="H1" s="85" t="s">
        <v>87</v>
      </c>
    </row>
    <row r="2" spans="1:9" ht="30" customHeight="1">
      <c r="A2" s="139">
        <f>IF('選手名簿用'!B4="","",'選手名簿用'!B1&amp;'選手名簿用'!B28)</f>
      </c>
      <c r="B2" s="139"/>
      <c r="C2" s="139"/>
      <c r="D2" s="139"/>
      <c r="E2" s="139"/>
      <c r="F2" s="139"/>
      <c r="G2" s="25"/>
      <c r="H2" s="99" t="s">
        <v>96</v>
      </c>
      <c r="I2" s="25"/>
    </row>
    <row r="3" spans="1:7" ht="29.25" customHeight="1">
      <c r="A3" s="7"/>
      <c r="B3" s="141"/>
      <c r="C3" s="142"/>
      <c r="D3" s="142"/>
      <c r="E3" s="8"/>
      <c r="F3" s="8"/>
      <c r="G3" s="8"/>
    </row>
    <row r="4" spans="1:7" ht="18.75" customHeight="1">
      <c r="A4" s="135" t="s">
        <v>26</v>
      </c>
      <c r="B4" s="137"/>
      <c r="C4" s="136"/>
      <c r="D4" s="135" t="s">
        <v>16</v>
      </c>
      <c r="E4" s="136"/>
      <c r="F4" s="10" t="s">
        <v>21</v>
      </c>
      <c r="G4" s="8"/>
    </row>
    <row r="5" spans="1:7" ht="29.25" customHeight="1">
      <c r="A5" s="132">
        <f>IF('選手名簿用'!B2="","",'選手名簿用'!B2)</f>
      </c>
      <c r="B5" s="133"/>
      <c r="C5" s="134"/>
      <c r="D5" s="135">
        <f>IF('選手名簿用'!B3="","",'選手名簿用'!B3)</f>
      </c>
      <c r="E5" s="136"/>
      <c r="F5" s="9">
        <f>IF('選手名簿用'!B7="","",'選手名簿用'!B7)</f>
      </c>
      <c r="G5" s="11"/>
    </row>
    <row r="6" spans="1:7" ht="18.75" customHeight="1">
      <c r="A6" s="135" t="s">
        <v>1</v>
      </c>
      <c r="B6" s="137"/>
      <c r="C6" s="136"/>
      <c r="D6" s="135" t="s">
        <v>22</v>
      </c>
      <c r="E6" s="136"/>
      <c r="F6" s="10" t="s">
        <v>14</v>
      </c>
      <c r="G6" s="8"/>
    </row>
    <row r="7" spans="1:7" ht="30" customHeight="1">
      <c r="A7" s="132">
        <f>IF('選手名簿用'!B4="","",'選手名簿用'!B4)</f>
      </c>
      <c r="B7" s="133"/>
      <c r="C7" s="134"/>
      <c r="D7" s="135">
        <f>IF('選手名簿用'!B5="","",'選手名簿用'!B5)</f>
      </c>
      <c r="E7" s="136"/>
      <c r="F7" s="12">
        <f>IF('選手名簿用'!B9="","",'選手名簿用'!B9)</f>
      </c>
      <c r="G7" s="8"/>
    </row>
    <row r="8" spans="1:7" ht="13.5" customHeight="1">
      <c r="A8" s="7"/>
      <c r="B8" s="8"/>
      <c r="C8" s="8"/>
      <c r="D8" s="8"/>
      <c r="E8" s="8"/>
      <c r="F8" s="8"/>
      <c r="G8" s="8"/>
    </row>
    <row r="9" spans="1:7" ht="26.25" customHeight="1">
      <c r="A9" s="13" t="s">
        <v>23</v>
      </c>
      <c r="B9" s="13" t="s">
        <v>2</v>
      </c>
      <c r="C9" s="13" t="s">
        <v>3</v>
      </c>
      <c r="D9" s="13" t="s">
        <v>4</v>
      </c>
      <c r="E9" s="144" t="s">
        <v>5</v>
      </c>
      <c r="F9" s="145"/>
      <c r="G9" s="8"/>
    </row>
    <row r="10" spans="1:7" ht="24.75" customHeight="1">
      <c r="A10" s="13" t="str">
        <f>IF('選手名簿用'!A9="","",'選手名簿用'!A9)</f>
        <v>①</v>
      </c>
      <c r="B10" s="103">
        <f>IF('選手名簿用'!B9="","",'選手名簿用'!B9)</f>
      </c>
      <c r="C10" s="6">
        <f>IF('選手名簿用'!C9="","",'選手名簿用'!C9)</f>
      </c>
      <c r="D10" s="6">
        <f>IF('選手名簿用'!D9="","",'選手名簿用'!D9)</f>
      </c>
      <c r="E10" s="14"/>
      <c r="F10" s="15"/>
      <c r="G10" s="8"/>
    </row>
    <row r="11" spans="1:7" ht="24.75" customHeight="1">
      <c r="A11" s="13">
        <f>IF('選手名簿用'!A10="","",'選手名簿用'!A10)</f>
        <v>2</v>
      </c>
      <c r="B11" s="103">
        <f>IF('選手名簿用'!B10="","",'選手名簿用'!B10)</f>
      </c>
      <c r="C11" s="6">
        <f>IF('選手名簿用'!C10="","",'選手名簿用'!C10)</f>
      </c>
      <c r="D11" s="6">
        <f>IF('選手名簿用'!D10="","",'選手名簿用'!D10)</f>
      </c>
      <c r="E11" s="14"/>
      <c r="F11" s="15"/>
      <c r="G11" s="8"/>
    </row>
    <row r="12" spans="1:7" ht="24.75" customHeight="1">
      <c r="A12" s="13">
        <f>IF('選手名簿用'!A11="","",'選手名簿用'!A11)</f>
        <v>3</v>
      </c>
      <c r="B12" s="103">
        <f>IF('選手名簿用'!B11="","",'選手名簿用'!B11)</f>
      </c>
      <c r="C12" s="6">
        <f>IF('選手名簿用'!C11="","",'選手名簿用'!C11)</f>
      </c>
      <c r="D12" s="6">
        <f>IF('選手名簿用'!D11="","",'選手名簿用'!D11)</f>
      </c>
      <c r="E12" s="14"/>
      <c r="F12" s="15"/>
      <c r="G12" s="8"/>
    </row>
    <row r="13" spans="1:7" ht="24.75" customHeight="1">
      <c r="A13" s="13">
        <f>IF('選手名簿用'!A12="","",'選手名簿用'!A12)</f>
        <v>4</v>
      </c>
      <c r="B13" s="103">
        <f>IF('選手名簿用'!B12="","",'選手名簿用'!B12)</f>
      </c>
      <c r="C13" s="6">
        <f>IF('選手名簿用'!C12="","",'選手名簿用'!C12)</f>
      </c>
      <c r="D13" s="6">
        <f>IF('選手名簿用'!D12="","",'選手名簿用'!D12)</f>
      </c>
      <c r="E13" s="101"/>
      <c r="F13" s="15"/>
      <c r="G13" s="8"/>
    </row>
    <row r="14" spans="1:7" ht="24.75" customHeight="1">
      <c r="A14" s="13">
        <f>IF('選手名簿用'!A13="","",'選手名簿用'!A13)</f>
        <v>5</v>
      </c>
      <c r="B14" s="103">
        <f>IF('選手名簿用'!B13="","",'選手名簿用'!B13)</f>
      </c>
      <c r="C14" s="6">
        <f>IF('選手名簿用'!C13="","",'選手名簿用'!C13)</f>
      </c>
      <c r="D14" s="6">
        <f>IF('選手名簿用'!D13="","",'選手名簿用'!D13)</f>
      </c>
      <c r="E14" s="14"/>
      <c r="F14" s="15"/>
      <c r="G14" s="8"/>
    </row>
    <row r="15" spans="1:7" ht="24.75" customHeight="1">
      <c r="A15" s="13">
        <f>IF('選手名簿用'!A14="","",'選手名簿用'!A14)</f>
        <v>6</v>
      </c>
      <c r="B15" s="103">
        <f>IF('選手名簿用'!B14="","",'選手名簿用'!B14)</f>
      </c>
      <c r="C15" s="6">
        <f>IF('選手名簿用'!C14="","",'選手名簿用'!C14)</f>
      </c>
      <c r="D15" s="6">
        <f>IF('選手名簿用'!D14="","",'選手名簿用'!D14)</f>
      </c>
      <c r="E15" s="14"/>
      <c r="F15" s="15"/>
      <c r="G15" s="8"/>
    </row>
    <row r="16" spans="1:7" ht="24.75" customHeight="1">
      <c r="A16" s="13">
        <f>IF('選手名簿用'!A15="","",'選手名簿用'!A15)</f>
        <v>7</v>
      </c>
      <c r="B16" s="103">
        <f>IF('選手名簿用'!B15="","",'選手名簿用'!B15)</f>
      </c>
      <c r="C16" s="6">
        <f>IF('選手名簿用'!C15="","",'選手名簿用'!C15)</f>
      </c>
      <c r="D16" s="6">
        <f>IF('選手名簿用'!D15="","",'選手名簿用'!D15)</f>
      </c>
      <c r="E16" s="14"/>
      <c r="F16" s="15"/>
      <c r="G16" s="8"/>
    </row>
    <row r="17" spans="1:7" ht="24.75" customHeight="1">
      <c r="A17" s="13">
        <f>IF('選手名簿用'!A16="","",'選手名簿用'!A16)</f>
        <v>8</v>
      </c>
      <c r="B17" s="103">
        <f>IF('選手名簿用'!B16="","",'選手名簿用'!B16)</f>
      </c>
      <c r="C17" s="6">
        <f>IF('選手名簿用'!C16="","",'選手名簿用'!C16)</f>
      </c>
      <c r="D17" s="6">
        <f>IF('選手名簿用'!D16="","",'選手名簿用'!D16)</f>
      </c>
      <c r="E17" s="14"/>
      <c r="F17" s="15"/>
      <c r="G17" s="8"/>
    </row>
    <row r="18" spans="1:7" ht="24.75" customHeight="1">
      <c r="A18" s="13">
        <f>IF('選手名簿用'!A17="","",'選手名簿用'!A17)</f>
        <v>9</v>
      </c>
      <c r="B18" s="103">
        <f>IF('選手名簿用'!B17="","",'選手名簿用'!B17)</f>
      </c>
      <c r="C18" s="6">
        <f>IF('選手名簿用'!C17="","",'選手名簿用'!C17)</f>
      </c>
      <c r="D18" s="6">
        <f>IF('選手名簿用'!D17="","",'選手名簿用'!D17)</f>
      </c>
      <c r="E18" s="14"/>
      <c r="F18" s="15"/>
      <c r="G18" s="8"/>
    </row>
    <row r="19" spans="1:7" ht="24.75" customHeight="1">
      <c r="A19" s="13">
        <f>IF('選手名簿用'!A18="","",'選手名簿用'!A18)</f>
        <v>10</v>
      </c>
      <c r="B19" s="103">
        <f>IF('選手名簿用'!B18="","",'選手名簿用'!B18)</f>
      </c>
      <c r="C19" s="6">
        <f>IF('選手名簿用'!C18="","",'選手名簿用'!C18)</f>
      </c>
      <c r="D19" s="6">
        <f>IF('選手名簿用'!D18="","",'選手名簿用'!D18)</f>
      </c>
      <c r="E19" s="14"/>
      <c r="F19" s="15"/>
      <c r="G19" s="8"/>
    </row>
    <row r="20" spans="1:7" ht="24.75" customHeight="1">
      <c r="A20" s="13">
        <f>IF('選手名簿用'!A19="","",'選手名簿用'!A19)</f>
        <v>11</v>
      </c>
      <c r="B20" s="103">
        <f>IF('選手名簿用'!B19="","",'選手名簿用'!B19)</f>
      </c>
      <c r="C20" s="6">
        <f>IF('選手名簿用'!C19="","",'選手名簿用'!C19)</f>
      </c>
      <c r="D20" s="6">
        <f>IF('選手名簿用'!D19="","",'選手名簿用'!D19)</f>
      </c>
      <c r="E20" s="14"/>
      <c r="F20" s="15"/>
      <c r="G20" s="8"/>
    </row>
    <row r="21" spans="1:7" ht="24.75" customHeight="1">
      <c r="A21" s="13">
        <f>IF('選手名簿用'!A20="","",'選手名簿用'!A20)</f>
        <v>12</v>
      </c>
      <c r="B21" s="103">
        <f>IF('選手名簿用'!B20="","",'選手名簿用'!B20)</f>
      </c>
      <c r="C21" s="6">
        <f>IF('選手名簿用'!C20="","",'選手名簿用'!C20)</f>
      </c>
      <c r="D21" s="6">
        <f>IF('選手名簿用'!D20="","",'選手名簿用'!D20)</f>
      </c>
      <c r="E21" s="14"/>
      <c r="F21" s="15"/>
      <c r="G21" s="8"/>
    </row>
    <row r="22" spans="1:7" ht="24.75" customHeight="1">
      <c r="A22" s="13">
        <f>IF('選手名簿用'!A21="","",'選手名簿用'!A21)</f>
        <v>13</v>
      </c>
      <c r="B22" s="103">
        <f>IF('選手名簿用'!B21="","",'選手名簿用'!B21)</f>
      </c>
      <c r="C22" s="6">
        <f>IF('選手名簿用'!C21="","",'選手名簿用'!C21)</f>
      </c>
      <c r="D22" s="6">
        <f>IF('選手名簿用'!D21="","",'選手名簿用'!D21)</f>
      </c>
      <c r="E22" s="14"/>
      <c r="F22" s="15"/>
      <c r="G22" s="8"/>
    </row>
    <row r="23" spans="1:7" ht="24.75" customHeight="1">
      <c r="A23" s="13">
        <f>IF('選手名簿用'!A22="","",'選手名簿用'!A22)</f>
        <v>14</v>
      </c>
      <c r="B23" s="103">
        <f>IF('選手名簿用'!B22="","",'選手名簿用'!B22)</f>
      </c>
      <c r="C23" s="6">
        <f>IF('選手名簿用'!C22="","",'選手名簿用'!C22)</f>
      </c>
      <c r="D23" s="6">
        <f>IF('選手名簿用'!D22="","",'選手名簿用'!D22)</f>
      </c>
      <c r="E23" s="14"/>
      <c r="F23" s="15"/>
      <c r="G23" s="8"/>
    </row>
    <row r="24" spans="1:7" ht="24.75" customHeight="1">
      <c r="A24" s="13">
        <v>15</v>
      </c>
      <c r="B24" s="103">
        <f>IF('選手名簿用'!B23="","",'選手名簿用'!B23)</f>
      </c>
      <c r="C24" s="6">
        <f>IF('選手名簿用'!C23="","",'選手名簿用'!C23)</f>
      </c>
      <c r="D24" s="6">
        <f>IF('選手名簿用'!D23="","",'選手名簿用'!D23)</f>
      </c>
      <c r="E24" s="14"/>
      <c r="F24" s="15"/>
      <c r="G24" s="8"/>
    </row>
    <row r="25" spans="1:7" ht="24.75" customHeight="1">
      <c r="A25" s="16"/>
      <c r="B25" s="17"/>
      <c r="C25" s="18"/>
      <c r="D25" s="16"/>
      <c r="E25" s="17"/>
      <c r="F25" s="17"/>
      <c r="G25" s="8"/>
    </row>
    <row r="26" spans="1:7" ht="13.5">
      <c r="A26" s="7"/>
      <c r="B26" s="8"/>
      <c r="C26" s="8" t="s">
        <v>17</v>
      </c>
      <c r="D26" s="8"/>
      <c r="E26" s="8"/>
      <c r="F26" s="8"/>
      <c r="G26" s="8"/>
    </row>
    <row r="27" spans="1:7" ht="13.5">
      <c r="A27" s="7"/>
      <c r="B27" s="8"/>
      <c r="C27" s="8"/>
      <c r="D27" s="8"/>
      <c r="E27" s="8"/>
      <c r="F27" s="8"/>
      <c r="G27" s="8"/>
    </row>
    <row r="28" spans="1:7" ht="36.75" customHeight="1">
      <c r="A28" s="7"/>
      <c r="B28" s="143" t="s">
        <v>15</v>
      </c>
      <c r="C28" s="143"/>
      <c r="D28" s="143"/>
      <c r="E28" s="143"/>
      <c r="F28" s="143"/>
      <c r="G28" s="8"/>
    </row>
    <row r="29" spans="1:7" ht="14.25">
      <c r="A29" s="7"/>
      <c r="B29" s="19" t="s">
        <v>0</v>
      </c>
      <c r="C29" s="8"/>
      <c r="D29" s="8"/>
      <c r="E29" s="8"/>
      <c r="F29" s="8"/>
      <c r="G29" s="8"/>
    </row>
    <row r="30" spans="1:7" ht="13.5">
      <c r="A30" s="7"/>
      <c r="B30" s="8"/>
      <c r="C30" s="8"/>
      <c r="D30" s="8"/>
      <c r="E30" s="8"/>
      <c r="F30" s="8"/>
      <c r="G30" s="8"/>
    </row>
    <row r="31" spans="1:7" ht="22.5" customHeight="1">
      <c r="A31" s="7"/>
      <c r="B31" s="138" t="str">
        <f>IF('選手名簿用'!G4="","",'選手名簿用'!F3&amp;'選手名簿用'!G4&amp;'選手名簿用'!G3&amp;'選手名簿用'!H4&amp;'選手名簿用'!H3&amp;'選手名簿用'!I4&amp;'選手名簿用'!I3)</f>
        <v>平成３１年月日</v>
      </c>
      <c r="C31" s="138"/>
      <c r="D31" s="138"/>
      <c r="E31" s="138"/>
      <c r="F31" s="8"/>
      <c r="G31" s="8"/>
    </row>
    <row r="32" spans="1:7" ht="13.5">
      <c r="A32" s="7"/>
      <c r="B32" s="8"/>
      <c r="C32" s="8"/>
      <c r="D32" s="8"/>
      <c r="E32" s="8"/>
      <c r="F32" s="8"/>
      <c r="G32" s="8"/>
    </row>
    <row r="33" spans="1:7" ht="22.5" customHeight="1">
      <c r="A33" s="7"/>
      <c r="B33" s="8"/>
      <c r="C33" s="8"/>
      <c r="D33" s="22" t="s">
        <v>19</v>
      </c>
      <c r="E33" s="131">
        <f>IF('選手名簿用'!B2="","",'選手名簿用'!B2)</f>
      </c>
      <c r="F33" s="131"/>
      <c r="G33" s="8"/>
    </row>
    <row r="34" spans="1:7" ht="13.5">
      <c r="A34" s="7"/>
      <c r="B34" s="8"/>
      <c r="C34" s="8"/>
      <c r="D34" s="8"/>
      <c r="E34" s="8"/>
      <c r="F34" s="8"/>
      <c r="G34" s="8"/>
    </row>
    <row r="35" spans="1:7" ht="22.5" customHeight="1">
      <c r="A35" s="7"/>
      <c r="B35" s="8" t="s">
        <v>24</v>
      </c>
      <c r="C35" s="8"/>
      <c r="D35" s="22" t="s">
        <v>18</v>
      </c>
      <c r="E35" s="140">
        <f>IF('選手名簿用'!B3="","",'選手名簿用'!B3)</f>
      </c>
      <c r="F35" s="140"/>
      <c r="G35" s="8" t="s">
        <v>25</v>
      </c>
    </row>
    <row r="36" spans="1:7" ht="13.5">
      <c r="A36" s="7"/>
      <c r="B36" s="8"/>
      <c r="C36" s="8"/>
      <c r="D36" s="8"/>
      <c r="E36" s="8"/>
      <c r="F36" s="8"/>
      <c r="G36" s="8"/>
    </row>
    <row r="37" spans="1:7" ht="24.75" customHeight="1">
      <c r="A37" s="7"/>
      <c r="B37" s="86" t="s">
        <v>88</v>
      </c>
      <c r="C37" s="8"/>
      <c r="D37" s="8"/>
      <c r="E37" s="8"/>
      <c r="F37" s="8"/>
      <c r="G37" s="8"/>
    </row>
  </sheetData>
  <sheetProtection selectLockedCells="1" selectUnlockedCells="1"/>
  <protectedRanges>
    <protectedRange sqref="H1" name="範囲1"/>
  </protectedRanges>
  <mergeCells count="16">
    <mergeCell ref="A1:F1"/>
    <mergeCell ref="A2:F2"/>
    <mergeCell ref="E35:F35"/>
    <mergeCell ref="B3:D3"/>
    <mergeCell ref="D4:E4"/>
    <mergeCell ref="D6:E6"/>
    <mergeCell ref="B28:F28"/>
    <mergeCell ref="E9:F9"/>
    <mergeCell ref="A4:C4"/>
    <mergeCell ref="D5:E5"/>
    <mergeCell ref="E33:F33"/>
    <mergeCell ref="A5:C5"/>
    <mergeCell ref="D7:E7"/>
    <mergeCell ref="A6:C6"/>
    <mergeCell ref="A7:C7"/>
    <mergeCell ref="B31:E31"/>
  </mergeCells>
  <hyperlinks>
    <hyperlink ref="H1" location="表紙!A1" display="表紙に戻る"/>
    <hyperlink ref="B37" location="表紙!A1" display="表紙に戻る"/>
    <hyperlink ref="H2" location="選手名簿用!A1" display="選手入力へ"/>
  </hyperlinks>
  <printOptions/>
  <pageMargins left="0.75" right="0.65" top="0.55" bottom="0.27" header="0.512" footer="0.3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75"/>
  <sheetViews>
    <sheetView view="pageBreakPreview" zoomScale="75" zoomScaleSheetLayoutView="75" zoomScalePageLayoutView="0" workbookViewId="0" topLeftCell="A1">
      <selection activeCell="I21" sqref="I21:K21"/>
    </sheetView>
  </sheetViews>
  <sheetFormatPr defaultColWidth="9.00390625" defaultRowHeight="13.5"/>
  <cols>
    <col min="1" max="1" width="9.00390625" style="24" customWidth="1"/>
    <col min="2" max="2" width="4.625" style="24" customWidth="1"/>
    <col min="3" max="3" width="8.375" style="24" customWidth="1"/>
    <col min="4" max="4" width="2.50390625" style="24" customWidth="1"/>
    <col min="5" max="5" width="16.25390625" style="24" customWidth="1"/>
    <col min="6" max="6" width="2.50390625" style="24" customWidth="1"/>
    <col min="7" max="7" width="9.00390625" style="24" customWidth="1"/>
    <col min="8" max="8" width="10.625" style="24" customWidth="1"/>
    <col min="9" max="9" width="7.75390625" style="24" customWidth="1"/>
    <col min="10" max="10" width="3.00390625" style="24" customWidth="1"/>
    <col min="11" max="11" width="8.625" style="24" customWidth="1"/>
    <col min="12" max="12" width="2.625" style="24" customWidth="1"/>
    <col min="13" max="13" width="2.50390625" style="24" customWidth="1"/>
    <col min="14" max="16384" width="9.00390625" style="24" customWidth="1"/>
  </cols>
  <sheetData>
    <row r="1" spans="2:14" ht="21">
      <c r="B1" s="146" t="str">
        <f>IF('選手名簿用'!G4="","",'選手名簿用'!F3&amp;'選手名簿用'!G4&amp;'選手名簿用'!A30)</f>
        <v>平成３１年度</v>
      </c>
      <c r="C1" s="146"/>
      <c r="D1" s="146"/>
      <c r="E1" s="27" t="str">
        <f>IF('選手名簿用'!H20="","",'選手名簿用'!H20&amp;'選手名簿用'!I20&amp;'選手名簿用'!J20)</f>
        <v>第回</v>
      </c>
      <c r="F1" s="146" t="str">
        <f>IF('選手名簿用'!C30="","",'選手名簿用'!C30&amp;'選手名簿用'!B1)</f>
        <v>群馬県中学校春季</v>
      </c>
      <c r="G1" s="146"/>
      <c r="H1" s="146"/>
      <c r="I1" s="146"/>
      <c r="J1" s="146"/>
      <c r="K1" s="25"/>
      <c r="L1" s="27"/>
      <c r="N1" s="84" t="s">
        <v>88</v>
      </c>
    </row>
    <row r="2" spans="2:12" ht="8.25" customHeight="1">
      <c r="B2" s="25"/>
      <c r="C2" s="159"/>
      <c r="D2" s="159"/>
      <c r="E2" s="159"/>
      <c r="F2" s="159"/>
      <c r="G2" s="159"/>
      <c r="H2" s="159"/>
      <c r="I2" s="159"/>
      <c r="J2" s="159"/>
      <c r="K2" s="27"/>
      <c r="L2" s="27"/>
    </row>
    <row r="3" spans="2:14" ht="21">
      <c r="B3" s="25"/>
      <c r="C3" s="25"/>
      <c r="D3" s="26" t="s">
        <v>38</v>
      </c>
      <c r="E3" s="26"/>
      <c r="F3" s="26"/>
      <c r="G3" s="26"/>
      <c r="H3" s="26"/>
      <c r="I3" s="26"/>
      <c r="J3" s="26"/>
      <c r="K3" s="27"/>
      <c r="L3" s="27"/>
      <c r="N3" s="99" t="s">
        <v>96</v>
      </c>
    </row>
    <row r="4" spans="2:12" ht="13.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2" ht="19.5" customHeight="1">
      <c r="B5" s="152" t="s">
        <v>39</v>
      </c>
      <c r="C5" s="157"/>
      <c r="D5" s="175">
        <f>IF('選手名簿用'!B2="","",'選手名簿用'!B2)</f>
      </c>
      <c r="E5" s="176"/>
      <c r="F5" s="177"/>
      <c r="G5" s="32" t="s">
        <v>40</v>
      </c>
      <c r="H5" s="178">
        <f>IF('選手名簿用'!G2="","",'選手名簿用'!G2)</f>
      </c>
      <c r="I5" s="179"/>
      <c r="J5" s="179"/>
      <c r="K5" s="179"/>
      <c r="L5" s="30"/>
    </row>
    <row r="6" spans="2:12" ht="19.5" customHeight="1">
      <c r="B6" s="180" t="s">
        <v>41</v>
      </c>
      <c r="C6" s="181"/>
      <c r="D6" s="68" t="s">
        <v>42</v>
      </c>
      <c r="E6" s="155">
        <v>370</v>
      </c>
      <c r="F6" s="156"/>
      <c r="G6" s="32" t="s">
        <v>43</v>
      </c>
      <c r="H6" s="184">
        <f>IF('選手名簿用'!H16="","",'選手名簿用'!H16)</f>
      </c>
      <c r="I6" s="185"/>
      <c r="J6" s="185"/>
      <c r="K6" s="185"/>
      <c r="L6" s="60"/>
    </row>
    <row r="7" spans="2:12" ht="19.5" customHeight="1">
      <c r="B7" s="182"/>
      <c r="C7" s="183"/>
      <c r="D7" s="186">
        <f>IF('選手名簿用'!H15="","",'選手名簿用'!H15)</f>
      </c>
      <c r="E7" s="171"/>
      <c r="F7" s="187"/>
      <c r="G7" s="32" t="s">
        <v>44</v>
      </c>
      <c r="H7" s="184">
        <f>IF('選手名簿用'!H17="","",'選手名簿用'!H17)</f>
      </c>
      <c r="I7" s="185"/>
      <c r="J7" s="185"/>
      <c r="K7" s="185"/>
      <c r="L7" s="61"/>
    </row>
    <row r="8" spans="2:12" ht="19.5" customHeight="1">
      <c r="B8" s="152" t="s">
        <v>45</v>
      </c>
      <c r="C8" s="157"/>
      <c r="D8" s="167">
        <f>IF('選手名簿用'!B3="","",'選手名簿用'!B3)</f>
      </c>
      <c r="E8" s="168"/>
      <c r="F8" s="169"/>
      <c r="G8" s="32" t="s">
        <v>46</v>
      </c>
      <c r="H8" s="167">
        <f>IF('選手名簿用'!B4="","",'選手名簿用'!B4)</f>
      </c>
      <c r="I8" s="168"/>
      <c r="J8" s="168"/>
      <c r="K8" s="168"/>
      <c r="L8" s="31"/>
    </row>
    <row r="9" spans="2:12" ht="19.5" customHeight="1">
      <c r="B9" s="152" t="s">
        <v>47</v>
      </c>
      <c r="C9" s="157"/>
      <c r="D9" s="167">
        <f>IF('選手名簿用'!B5="","",'選手名簿用'!B5)</f>
      </c>
      <c r="E9" s="168"/>
      <c r="F9" s="168"/>
      <c r="G9" s="153">
        <f>IF('選手名簿用'!F5="","",'選手名簿用'!F5)</f>
      </c>
      <c r="H9" s="170"/>
      <c r="I9" s="59" t="s">
        <v>69</v>
      </c>
      <c r="J9" s="63" t="s">
        <v>70</v>
      </c>
      <c r="K9" s="33">
        <f>IF('選手名簿用'!J19="","",'選手名簿用'!J19)</f>
      </c>
      <c r="L9" s="62" t="s">
        <v>71</v>
      </c>
    </row>
    <row r="10" spans="2:12" ht="19.5" customHeight="1">
      <c r="B10" s="152" t="s">
        <v>48</v>
      </c>
      <c r="C10" s="157"/>
      <c r="D10" s="172">
        <f>IF('選手名簿用'!B7="","",'選手名簿用'!B7)</f>
      </c>
      <c r="E10" s="173"/>
      <c r="F10" s="174"/>
      <c r="G10" s="32" t="s">
        <v>49</v>
      </c>
      <c r="H10" s="34"/>
      <c r="I10" s="35">
        <f>IF('選手名簿用'!I18="","",'選手名簿用'!I18)</f>
      </c>
      <c r="J10" s="35"/>
      <c r="K10" s="35" t="s">
        <v>50</v>
      </c>
      <c r="L10" s="36"/>
    </row>
    <row r="11" spans="2:12" ht="13.5">
      <c r="B11" s="164" t="s">
        <v>51</v>
      </c>
      <c r="C11" s="164"/>
      <c r="D11" s="165"/>
      <c r="E11" s="165"/>
      <c r="F11" s="165"/>
      <c r="G11" s="165"/>
      <c r="H11" s="165"/>
      <c r="I11" s="165"/>
      <c r="J11" s="165"/>
      <c r="K11" s="165"/>
      <c r="L11" s="55"/>
    </row>
    <row r="12" spans="2:12" ht="13.5"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37"/>
    </row>
    <row r="13" spans="2:12" ht="13.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2:12" ht="24" customHeight="1">
      <c r="B14" s="171" t="s">
        <v>80</v>
      </c>
      <c r="C14" s="171"/>
      <c r="D14" s="171"/>
      <c r="E14" s="171"/>
      <c r="F14" s="171"/>
      <c r="G14" s="171"/>
      <c r="H14" s="171"/>
      <c r="I14" s="28"/>
      <c r="J14" s="28"/>
      <c r="K14" s="28"/>
      <c r="L14" s="28"/>
    </row>
    <row r="15" spans="2:12" ht="21" customHeight="1">
      <c r="B15" s="38" t="s">
        <v>52</v>
      </c>
      <c r="C15" s="38" t="s">
        <v>53</v>
      </c>
      <c r="D15" s="29"/>
      <c r="E15" s="33" t="s">
        <v>54</v>
      </c>
      <c r="F15" s="30"/>
      <c r="G15" s="38" t="s">
        <v>55</v>
      </c>
      <c r="H15" s="38" t="s">
        <v>56</v>
      </c>
      <c r="I15" s="152" t="s">
        <v>57</v>
      </c>
      <c r="J15" s="153"/>
      <c r="K15" s="153"/>
      <c r="L15" s="157"/>
    </row>
    <row r="16" spans="2:12" ht="21.75" customHeight="1">
      <c r="B16" s="39">
        <v>1</v>
      </c>
      <c r="C16" s="40" t="str">
        <f>IF('選手名簿用'!A9="","",'選手名簿用'!A9)</f>
        <v>①</v>
      </c>
      <c r="D16" s="40"/>
      <c r="E16" s="41">
        <f>IF('選手名簿用'!B9="","",'選手名簿用'!B9)</f>
      </c>
      <c r="F16" s="42"/>
      <c r="G16" s="51">
        <f>IF('選手名簿用'!C9="","",'選手名簿用'!C9)</f>
      </c>
      <c r="H16" s="43">
        <f>IF('選手名簿用'!D9="","",'選手名簿用'!D9)</f>
      </c>
      <c r="I16" s="152"/>
      <c r="J16" s="153"/>
      <c r="K16" s="153"/>
      <c r="L16" s="157"/>
    </row>
    <row r="17" spans="2:12" ht="21.75" customHeight="1">
      <c r="B17" s="39">
        <v>2</v>
      </c>
      <c r="C17" s="40">
        <f>IF('選手名簿用'!A10="","",'選手名簿用'!A10)</f>
        <v>2</v>
      </c>
      <c r="D17" s="40"/>
      <c r="E17" s="41">
        <f>IF('選手名簿用'!B10="","",'選手名簿用'!B10)</f>
      </c>
      <c r="F17" s="42"/>
      <c r="G17" s="51">
        <f>IF('選手名簿用'!C10="","",'選手名簿用'!C10)</f>
      </c>
      <c r="H17" s="43">
        <f>IF('選手名簿用'!D10="","",'選手名簿用'!D10)</f>
      </c>
      <c r="I17" s="152"/>
      <c r="J17" s="153"/>
      <c r="K17" s="153"/>
      <c r="L17" s="30"/>
    </row>
    <row r="18" spans="2:12" ht="21.75" customHeight="1">
      <c r="B18" s="39">
        <v>3</v>
      </c>
      <c r="C18" s="40">
        <f>IF('選手名簿用'!A11="","",'選手名簿用'!A11)</f>
        <v>3</v>
      </c>
      <c r="D18" s="40"/>
      <c r="E18" s="41">
        <f>IF('選手名簿用'!B11="","",'選手名簿用'!B11)</f>
      </c>
      <c r="F18" s="42"/>
      <c r="G18" s="51">
        <f>IF('選手名簿用'!C11="","",'選手名簿用'!C11)</f>
      </c>
      <c r="H18" s="43">
        <f>IF('選手名簿用'!D11="","",'選手名簿用'!D11)</f>
      </c>
      <c r="I18" s="152"/>
      <c r="J18" s="153"/>
      <c r="K18" s="153"/>
      <c r="L18" s="30"/>
    </row>
    <row r="19" spans="2:12" ht="21.75" customHeight="1">
      <c r="B19" s="39">
        <v>4</v>
      </c>
      <c r="C19" s="40">
        <f>IF('選手名簿用'!A12="","",'選手名簿用'!A12)</f>
        <v>4</v>
      </c>
      <c r="D19" s="40"/>
      <c r="E19" s="41">
        <f>IF('選手名簿用'!B12="","",'選手名簿用'!B12)</f>
      </c>
      <c r="F19" s="42"/>
      <c r="G19" s="51">
        <f>IF('選手名簿用'!C12="","",'選手名簿用'!C12)</f>
      </c>
      <c r="H19" s="43">
        <f>IF('選手名簿用'!D12="","",'選手名簿用'!D12)</f>
      </c>
      <c r="I19" s="152"/>
      <c r="J19" s="153"/>
      <c r="K19" s="153"/>
      <c r="L19" s="30"/>
    </row>
    <row r="20" spans="2:12" ht="21.75" customHeight="1">
      <c r="B20" s="39">
        <v>5</v>
      </c>
      <c r="C20" s="40">
        <f>IF('選手名簿用'!A13="","",'選手名簿用'!A13)</f>
        <v>5</v>
      </c>
      <c r="D20" s="40"/>
      <c r="E20" s="41">
        <f>IF('選手名簿用'!B13="","",'選手名簿用'!B13)</f>
      </c>
      <c r="F20" s="42"/>
      <c r="G20" s="51">
        <f>IF('選手名簿用'!C13="","",'選手名簿用'!C13)</f>
      </c>
      <c r="H20" s="43">
        <f>IF('選手名簿用'!D13="","",'選手名簿用'!D13)</f>
      </c>
      <c r="I20" s="152"/>
      <c r="J20" s="153"/>
      <c r="K20" s="153"/>
      <c r="L20" s="30"/>
    </row>
    <row r="21" spans="2:12" ht="21.75" customHeight="1">
      <c r="B21" s="39">
        <v>6</v>
      </c>
      <c r="C21" s="40">
        <f>IF('選手名簿用'!A14="","",'選手名簿用'!A14)</f>
        <v>6</v>
      </c>
      <c r="D21" s="40"/>
      <c r="E21" s="41">
        <f>IF('選手名簿用'!B14="","",'選手名簿用'!B14)</f>
      </c>
      <c r="F21" s="42"/>
      <c r="G21" s="51">
        <f>IF('選手名簿用'!C14="","",'選手名簿用'!C14)</f>
      </c>
      <c r="H21" s="43">
        <f>IF('選手名簿用'!D14="","",'選手名簿用'!D14)</f>
      </c>
      <c r="I21" s="152"/>
      <c r="J21" s="153"/>
      <c r="K21" s="153"/>
      <c r="L21" s="30"/>
    </row>
    <row r="22" spans="2:12" ht="21.75" customHeight="1">
      <c r="B22" s="39">
        <v>7</v>
      </c>
      <c r="C22" s="40">
        <f>IF('選手名簿用'!A15="","",'選手名簿用'!A15)</f>
        <v>7</v>
      </c>
      <c r="D22" s="40"/>
      <c r="E22" s="41">
        <f>IF('選手名簿用'!B15="","",'選手名簿用'!B15)</f>
      </c>
      <c r="F22" s="42"/>
      <c r="G22" s="51">
        <f>IF('選手名簿用'!C15="","",'選手名簿用'!C15)</f>
      </c>
      <c r="H22" s="43">
        <f>IF('選手名簿用'!D15="","",'選手名簿用'!D15)</f>
      </c>
      <c r="I22" s="152"/>
      <c r="J22" s="153"/>
      <c r="K22" s="153"/>
      <c r="L22" s="30"/>
    </row>
    <row r="23" spans="2:12" ht="21.75" customHeight="1">
      <c r="B23" s="39">
        <v>8</v>
      </c>
      <c r="C23" s="40">
        <f>IF('選手名簿用'!A16="","",'選手名簿用'!A16)</f>
        <v>8</v>
      </c>
      <c r="D23" s="40"/>
      <c r="E23" s="41">
        <f>IF('選手名簿用'!B16="","",'選手名簿用'!B16)</f>
      </c>
      <c r="F23" s="42"/>
      <c r="G23" s="51">
        <f>IF('選手名簿用'!C16="","",'選手名簿用'!C16)</f>
      </c>
      <c r="H23" s="43">
        <f>IF('選手名簿用'!D16="","",'選手名簿用'!D16)</f>
      </c>
      <c r="I23" s="152"/>
      <c r="J23" s="153"/>
      <c r="K23" s="153"/>
      <c r="L23" s="30"/>
    </row>
    <row r="24" spans="2:12" ht="21.75" customHeight="1">
      <c r="B24" s="39">
        <v>9</v>
      </c>
      <c r="C24" s="40">
        <f>IF('選手名簿用'!A17="","",'選手名簿用'!A17)</f>
        <v>9</v>
      </c>
      <c r="D24" s="40"/>
      <c r="E24" s="41">
        <f>IF('選手名簿用'!B17="","",'選手名簿用'!B17)</f>
      </c>
      <c r="F24" s="42"/>
      <c r="G24" s="51">
        <f>IF('選手名簿用'!C17="","",'選手名簿用'!C17)</f>
      </c>
      <c r="H24" s="43">
        <f>IF('選手名簿用'!D17="","",'選手名簿用'!D17)</f>
      </c>
      <c r="I24" s="152"/>
      <c r="J24" s="153"/>
      <c r="K24" s="153"/>
      <c r="L24" s="30"/>
    </row>
    <row r="25" spans="2:12" ht="21.75" customHeight="1">
      <c r="B25" s="39">
        <v>10</v>
      </c>
      <c r="C25" s="40">
        <f>IF('選手名簿用'!A18="","",'選手名簿用'!A18)</f>
        <v>10</v>
      </c>
      <c r="D25" s="40"/>
      <c r="E25" s="41">
        <f>IF('選手名簿用'!B18="","",'選手名簿用'!B18)</f>
      </c>
      <c r="F25" s="42"/>
      <c r="G25" s="51">
        <f>IF('選手名簿用'!C18="","",'選手名簿用'!C18)</f>
      </c>
      <c r="H25" s="43">
        <f>IF('選手名簿用'!D18="","",'選手名簿用'!D18)</f>
      </c>
      <c r="I25" s="152"/>
      <c r="J25" s="153"/>
      <c r="K25" s="153"/>
      <c r="L25" s="30"/>
    </row>
    <row r="26" spans="2:12" ht="21.75" customHeight="1">
      <c r="B26" s="39">
        <v>11</v>
      </c>
      <c r="C26" s="40">
        <f>IF('選手名簿用'!A19="","",'選手名簿用'!A19)</f>
        <v>11</v>
      </c>
      <c r="D26" s="40"/>
      <c r="E26" s="41">
        <f>IF('選手名簿用'!B19="","",'選手名簿用'!B19)</f>
      </c>
      <c r="F26" s="42"/>
      <c r="G26" s="51">
        <f>IF('選手名簿用'!C19="","",'選手名簿用'!C19)</f>
      </c>
      <c r="H26" s="43">
        <f>IF('選手名簿用'!D19="","",'選手名簿用'!D19)</f>
      </c>
      <c r="I26" s="152"/>
      <c r="J26" s="153"/>
      <c r="K26" s="153"/>
      <c r="L26" s="30"/>
    </row>
    <row r="27" spans="2:12" ht="21.75" customHeight="1">
      <c r="B27" s="39">
        <v>12</v>
      </c>
      <c r="C27" s="40">
        <f>IF('選手名簿用'!A20="","",'選手名簿用'!A20)</f>
        <v>12</v>
      </c>
      <c r="D27" s="40"/>
      <c r="E27" s="41">
        <f>IF('選手名簿用'!B20="","",'選手名簿用'!B20)</f>
      </c>
      <c r="F27" s="42"/>
      <c r="G27" s="51">
        <f>IF('選手名簿用'!C20="","",'選手名簿用'!C20)</f>
      </c>
      <c r="H27" s="43">
        <f>IF('選手名簿用'!D20="","",'選手名簿用'!D20)</f>
      </c>
      <c r="I27" s="152"/>
      <c r="J27" s="153"/>
      <c r="K27" s="153"/>
      <c r="L27" s="30"/>
    </row>
    <row r="28" spans="2:12" ht="21.75" customHeight="1">
      <c r="B28" s="39">
        <v>13</v>
      </c>
      <c r="C28" s="40">
        <f>IF('選手名簿用'!A21="","",'選手名簿用'!A21)</f>
        <v>13</v>
      </c>
      <c r="D28" s="40"/>
      <c r="E28" s="41">
        <f>IF('選手名簿用'!B21="","",'選手名簿用'!B21)</f>
      </c>
      <c r="F28" s="42"/>
      <c r="G28" s="51">
        <f>IF('選手名簿用'!C21="","",'選手名簿用'!C21)</f>
      </c>
      <c r="H28" s="43">
        <f>IF('選手名簿用'!D21="","",'選手名簿用'!D21)</f>
      </c>
      <c r="I28" s="152"/>
      <c r="J28" s="153"/>
      <c r="K28" s="153"/>
      <c r="L28" s="30"/>
    </row>
    <row r="29" spans="2:12" ht="21.75" customHeight="1">
      <c r="B29" s="39">
        <v>14</v>
      </c>
      <c r="C29" s="40">
        <f>IF('選手名簿用'!A22="","",'選手名簿用'!A22)</f>
        <v>14</v>
      </c>
      <c r="D29" s="40"/>
      <c r="E29" s="41">
        <f>IF('選手名簿用'!B22="","",'選手名簿用'!B22)</f>
      </c>
      <c r="F29" s="42"/>
      <c r="G29" s="51">
        <f>IF('選手名簿用'!C22="","",'選手名簿用'!C22)</f>
      </c>
      <c r="H29" s="43">
        <f>IF('選手名簿用'!D22="","",'選手名簿用'!D22)</f>
      </c>
      <c r="I29" s="152"/>
      <c r="J29" s="153"/>
      <c r="K29" s="153"/>
      <c r="L29" s="30"/>
    </row>
    <row r="30" spans="2:12" ht="21.75" customHeight="1">
      <c r="B30" s="39">
        <v>15</v>
      </c>
      <c r="C30" s="40">
        <f>IF('選手名簿用'!A23="","",'選手名簿用'!A23)</f>
        <v>15</v>
      </c>
      <c r="D30" s="40"/>
      <c r="E30" s="41">
        <f>IF('選手名簿用'!B23="","",'選手名簿用'!B23)</f>
      </c>
      <c r="F30" s="42"/>
      <c r="G30" s="51">
        <f>IF('選手名簿用'!C23="","",'選手名簿用'!C23)</f>
      </c>
      <c r="H30" s="43">
        <f>IF('選手名簿用'!D23="","",'選手名簿用'!D23)</f>
      </c>
      <c r="I30" s="152"/>
      <c r="J30" s="153"/>
      <c r="K30" s="153"/>
      <c r="L30" s="30"/>
    </row>
    <row r="31" spans="2:12" ht="13.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2:12" ht="18" customHeight="1">
      <c r="B32" s="162" t="s">
        <v>58</v>
      </c>
      <c r="C32" s="162"/>
      <c r="D32" s="162"/>
      <c r="E32" s="162"/>
      <c r="F32" s="162"/>
      <c r="G32" s="162"/>
      <c r="H32" s="162"/>
      <c r="I32" s="162"/>
      <c r="J32" s="162"/>
      <c r="K32" s="162"/>
      <c r="L32" s="44"/>
    </row>
    <row r="33" spans="2:12" ht="18" customHeight="1"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44"/>
    </row>
    <row r="34" spans="2:12" ht="18" customHeight="1"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44"/>
    </row>
    <row r="35" spans="2:12" ht="13.5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2:12" ht="13.5">
      <c r="B36" s="28" t="s">
        <v>59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2:12" ht="13.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2:12" ht="13.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2:12" ht="17.25">
      <c r="B39" s="163" t="str">
        <f>IF('選手名簿用'!G4="","",'選手名簿用'!F3&amp;'選手名簿用'!G4&amp;'選手名簿用'!G3&amp;'選手名簿用'!H4&amp;'選手名簿用'!H3&amp;'選手名簿用'!I4&amp;'選手名簿用'!I3)</f>
        <v>平成３１年月日</v>
      </c>
      <c r="C39" s="163"/>
      <c r="D39" s="163"/>
      <c r="E39" s="163"/>
      <c r="F39" s="28"/>
      <c r="G39" s="28"/>
      <c r="H39" s="28"/>
      <c r="I39" s="28"/>
      <c r="J39" s="28"/>
      <c r="K39" s="28"/>
      <c r="L39" s="28"/>
    </row>
    <row r="40" spans="2:12" ht="13.5">
      <c r="B40" s="45"/>
      <c r="C40" s="45"/>
      <c r="D40" s="28"/>
      <c r="E40" s="28"/>
      <c r="F40" s="28"/>
      <c r="G40" s="28"/>
      <c r="H40" s="28"/>
      <c r="I40" s="28"/>
      <c r="J40" s="28"/>
      <c r="K40" s="28"/>
      <c r="L40" s="28"/>
    </row>
    <row r="41" spans="2:13" ht="17.25">
      <c r="B41" s="28"/>
      <c r="C41" s="148">
        <f>IF('選手名簿用'!B2="","",'選手名簿用'!B2)</f>
      </c>
      <c r="D41" s="148"/>
      <c r="E41" s="148"/>
      <c r="F41" s="147" t="s">
        <v>76</v>
      </c>
      <c r="G41" s="147"/>
      <c r="H41" s="147">
        <f>IF('選手名簿用'!B3="","",'選手名簿用'!B3)</f>
      </c>
      <c r="I41" s="147"/>
      <c r="J41" s="52"/>
      <c r="K41" s="28" t="s">
        <v>60</v>
      </c>
      <c r="L41" s="28"/>
      <c r="M41" s="100" t="s">
        <v>87</v>
      </c>
    </row>
    <row r="44" spans="2:12" ht="21">
      <c r="B44" s="159" t="str">
        <f>IF(B1="","",B1&amp;E1&amp;F1)</f>
        <v>平成３１年度第回群馬県中学校春季</v>
      </c>
      <c r="C44" s="159"/>
      <c r="D44" s="159"/>
      <c r="E44" s="159"/>
      <c r="F44" s="159"/>
      <c r="G44" s="159"/>
      <c r="H44" s="159"/>
      <c r="I44" s="159"/>
      <c r="J44" s="159"/>
      <c r="K44" s="159"/>
      <c r="L44" s="54"/>
    </row>
    <row r="45" spans="2:12" ht="21">
      <c r="B45" s="160" t="s">
        <v>37</v>
      </c>
      <c r="C45" s="160"/>
      <c r="D45" s="160"/>
      <c r="E45" s="160"/>
      <c r="F45" s="160"/>
      <c r="G45" s="160"/>
      <c r="H45" s="46" t="s">
        <v>61</v>
      </c>
      <c r="K45" s="27"/>
      <c r="L45" s="27"/>
    </row>
    <row r="46" spans="2:12" ht="21">
      <c r="B46" s="25"/>
      <c r="C46" s="25"/>
      <c r="E46" s="26"/>
      <c r="F46" s="26"/>
      <c r="G46" s="26"/>
      <c r="H46" s="26"/>
      <c r="I46" s="26"/>
      <c r="J46" s="26"/>
      <c r="K46" s="27"/>
      <c r="L46" s="27"/>
    </row>
    <row r="47" spans="3:12" ht="13.5" customHeight="1">
      <c r="C47" s="161" t="s">
        <v>62</v>
      </c>
      <c r="D47" s="161"/>
      <c r="E47" s="161"/>
      <c r="F47" s="161"/>
      <c r="G47" s="161"/>
      <c r="H47" s="161"/>
      <c r="I47" s="161"/>
      <c r="J47" s="161"/>
      <c r="K47" s="161"/>
      <c r="L47" s="56"/>
    </row>
    <row r="48" spans="3:12" ht="13.5">
      <c r="C48" s="161"/>
      <c r="D48" s="161"/>
      <c r="E48" s="161"/>
      <c r="F48" s="161"/>
      <c r="G48" s="161"/>
      <c r="H48" s="161"/>
      <c r="I48" s="161"/>
      <c r="J48" s="161"/>
      <c r="K48" s="161"/>
      <c r="L48" s="56"/>
    </row>
    <row r="49" spans="3:12" ht="13.5">
      <c r="C49" s="161"/>
      <c r="D49" s="161"/>
      <c r="E49" s="161"/>
      <c r="F49" s="161"/>
      <c r="G49" s="161"/>
      <c r="H49" s="161"/>
      <c r="I49" s="161"/>
      <c r="J49" s="161"/>
      <c r="K49" s="161"/>
      <c r="L49" s="56"/>
    </row>
    <row r="53" spans="3:12" ht="23.25" customHeight="1">
      <c r="C53" s="47" t="s">
        <v>35</v>
      </c>
      <c r="D53" s="48"/>
      <c r="E53" s="49" t="s">
        <v>63</v>
      </c>
      <c r="F53" s="50"/>
      <c r="G53" s="149" t="s">
        <v>64</v>
      </c>
      <c r="H53" s="150"/>
      <c r="I53" s="150"/>
      <c r="J53" s="150"/>
      <c r="K53" s="151"/>
      <c r="L53" s="57"/>
    </row>
    <row r="54" spans="3:12" ht="23.25" customHeight="1">
      <c r="C54" s="47"/>
      <c r="D54" s="48"/>
      <c r="E54" s="49"/>
      <c r="F54" s="50"/>
      <c r="G54" s="149"/>
      <c r="H54" s="150"/>
      <c r="I54" s="150"/>
      <c r="J54" s="150"/>
      <c r="K54" s="151"/>
      <c r="L54" s="57"/>
    </row>
    <row r="55" spans="3:12" ht="23.25" customHeight="1">
      <c r="C55" s="47"/>
      <c r="D55" s="48"/>
      <c r="E55" s="49"/>
      <c r="F55" s="50"/>
      <c r="G55" s="149"/>
      <c r="H55" s="150"/>
      <c r="I55" s="150"/>
      <c r="J55" s="150"/>
      <c r="K55" s="151"/>
      <c r="L55" s="57"/>
    </row>
    <row r="56" spans="3:12" ht="23.25" customHeight="1">
      <c r="C56" s="47"/>
      <c r="D56" s="48"/>
      <c r="E56" s="49"/>
      <c r="F56" s="50"/>
      <c r="G56" s="149"/>
      <c r="H56" s="150"/>
      <c r="I56" s="150"/>
      <c r="J56" s="150"/>
      <c r="K56" s="151"/>
      <c r="L56" s="57"/>
    </row>
    <row r="57" spans="3:12" ht="23.25" customHeight="1">
      <c r="C57" s="47"/>
      <c r="D57" s="48"/>
      <c r="E57" s="49"/>
      <c r="F57" s="50"/>
      <c r="G57" s="149"/>
      <c r="H57" s="150"/>
      <c r="I57" s="150"/>
      <c r="J57" s="150"/>
      <c r="K57" s="151"/>
      <c r="L57" s="57"/>
    </row>
    <row r="60" spans="3:12" ht="13.5">
      <c r="C60" s="158" t="s">
        <v>65</v>
      </c>
      <c r="D60" s="158"/>
      <c r="E60" s="158"/>
      <c r="F60" s="158"/>
      <c r="G60" s="158"/>
      <c r="H60" s="158"/>
      <c r="I60" s="158"/>
      <c r="J60" s="158"/>
      <c r="K60" s="158"/>
      <c r="L60" s="58"/>
    </row>
    <row r="63" spans="3:5" ht="13.5">
      <c r="C63" s="158" t="str">
        <f>IF(B39="","",B39)</f>
        <v>平成３１年月日</v>
      </c>
      <c r="D63" s="158"/>
      <c r="E63" s="158"/>
    </row>
    <row r="66" spans="3:11" ht="17.25">
      <c r="C66" s="148">
        <f>IF(C41="","",C41)</f>
      </c>
      <c r="D66" s="148"/>
      <c r="E66" s="148"/>
      <c r="F66" s="147" t="s">
        <v>20</v>
      </c>
      <c r="G66" s="147"/>
      <c r="H66" s="147">
        <f>IF(H41="","",H41)</f>
      </c>
      <c r="I66" s="147"/>
      <c r="J66" s="53"/>
      <c r="K66" s="24" t="s">
        <v>25</v>
      </c>
    </row>
    <row r="69" spans="2:12" ht="13.5">
      <c r="B69" s="154" t="s">
        <v>66</v>
      </c>
      <c r="C69" s="154"/>
      <c r="D69" s="154"/>
      <c r="E69" s="154"/>
      <c r="F69" s="154"/>
      <c r="G69" s="154"/>
      <c r="H69" s="154"/>
      <c r="I69" s="154"/>
      <c r="J69" s="154"/>
      <c r="K69" s="154"/>
      <c r="L69" s="53"/>
    </row>
    <row r="70" spans="2:12" ht="13.5"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53"/>
    </row>
    <row r="75" ht="13.5">
      <c r="M75" s="84" t="s">
        <v>87</v>
      </c>
    </row>
  </sheetData>
  <sheetProtection selectLockedCells="1" selectUnlockedCells="1"/>
  <protectedRanges>
    <protectedRange sqref="M41" name="範囲2"/>
    <protectedRange sqref="N1 N3" name="範囲1"/>
    <protectedRange sqref="M75" name="範囲3"/>
    <protectedRange sqref="N1:N3" name="範囲4"/>
  </protectedRanges>
  <mergeCells count="56">
    <mergeCell ref="D10:F10"/>
    <mergeCell ref="C2:J2"/>
    <mergeCell ref="B5:C5"/>
    <mergeCell ref="D5:F5"/>
    <mergeCell ref="H5:K5"/>
    <mergeCell ref="B6:C7"/>
    <mergeCell ref="H6:K6"/>
    <mergeCell ref="D7:F7"/>
    <mergeCell ref="H7:K7"/>
    <mergeCell ref="B11:K12"/>
    <mergeCell ref="I17:K17"/>
    <mergeCell ref="B8:C8"/>
    <mergeCell ref="D8:F8"/>
    <mergeCell ref="H8:K8"/>
    <mergeCell ref="B9:C9"/>
    <mergeCell ref="D9:F9"/>
    <mergeCell ref="G9:H9"/>
    <mergeCell ref="B14:H14"/>
    <mergeCell ref="B10:C10"/>
    <mergeCell ref="I29:K29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G57:K57"/>
    <mergeCell ref="C60:K60"/>
    <mergeCell ref="I30:K30"/>
    <mergeCell ref="B32:K34"/>
    <mergeCell ref="B39:E39"/>
    <mergeCell ref="F41:G41"/>
    <mergeCell ref="H41:I41"/>
    <mergeCell ref="B69:K70"/>
    <mergeCell ref="E6:F6"/>
    <mergeCell ref="I15:L15"/>
    <mergeCell ref="I16:L16"/>
    <mergeCell ref="C41:E41"/>
    <mergeCell ref="C63:E63"/>
    <mergeCell ref="H66:I66"/>
    <mergeCell ref="B44:K44"/>
    <mergeCell ref="B45:G45"/>
    <mergeCell ref="C47:K49"/>
    <mergeCell ref="B1:D1"/>
    <mergeCell ref="F1:J1"/>
    <mergeCell ref="F66:G66"/>
    <mergeCell ref="C66:E66"/>
    <mergeCell ref="G56:K56"/>
    <mergeCell ref="G53:K53"/>
    <mergeCell ref="G54:K54"/>
    <mergeCell ref="G55:K55"/>
    <mergeCell ref="I27:K27"/>
    <mergeCell ref="I28:K28"/>
  </mergeCells>
  <hyperlinks>
    <hyperlink ref="N1" location="表紙!A1" display="表紙に戻る"/>
    <hyperlink ref="M41" location="表紙!A1" display="表紙に戻る"/>
    <hyperlink ref="M75" location="表紙!A1" display="表紙に戻る"/>
    <hyperlink ref="N3" location="選手名簿用!A1" display="選手入力へ"/>
  </hyperlinks>
  <printOptions/>
  <pageMargins left="0.72" right="0.46" top="0.9448818897637796" bottom="0.9448818897637796" header="0.31496062992125984" footer="0.31496062992125984"/>
  <pageSetup horizontalDpi="600" verticalDpi="600" orientation="portrait" paperSize="9" r:id="rId2"/>
  <rowBreaks count="1" manualBreakCount="1">
    <brk id="4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前橋一中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春山　敏</dc:creator>
  <cp:keywords/>
  <dc:description/>
  <cp:lastModifiedBy>setup3</cp:lastModifiedBy>
  <cp:lastPrinted>2018-10-30T00:00:39Z</cp:lastPrinted>
  <dcterms:created xsi:type="dcterms:W3CDTF">2002-11-20T06:14:22Z</dcterms:created>
  <dcterms:modified xsi:type="dcterms:W3CDTF">2019-04-02T06:05:38Z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